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325"/>
  </bookViews>
  <sheets>
    <sheet name="II.1.1." sheetId="6" r:id="rId1"/>
  </sheets>
  <definedNames>
    <definedName name="_xlnm.Print_Area" localSheetId="0">II.1.1.!$A$1:$S$31</definedName>
  </definedNames>
  <calcPr calcId="145621"/>
</workbook>
</file>

<file path=xl/calcChain.xml><?xml version="1.0" encoding="utf-8"?>
<calcChain xmlns="http://schemas.openxmlformats.org/spreadsheetml/2006/main">
  <c r="R31" i="6" l="1"/>
  <c r="Q31" i="6"/>
  <c r="P31" i="6"/>
  <c r="O31" i="6"/>
  <c r="M31" i="6"/>
  <c r="L31" i="6"/>
  <c r="K31" i="6"/>
  <c r="J31" i="6"/>
  <c r="H31" i="6"/>
  <c r="G31" i="6"/>
  <c r="F31" i="6"/>
  <c r="E31" i="6"/>
  <c r="D31" i="6"/>
  <c r="S30" i="6"/>
  <c r="N30" i="6"/>
  <c r="I30" i="6"/>
  <c r="S29" i="6"/>
  <c r="N29" i="6"/>
  <c r="I29" i="6"/>
  <c r="S28" i="6"/>
  <c r="N28" i="6"/>
  <c r="I28" i="6"/>
  <c r="S27" i="6"/>
  <c r="N27" i="6"/>
  <c r="I27" i="6"/>
  <c r="S26" i="6"/>
  <c r="N26" i="6"/>
  <c r="I26" i="6"/>
  <c r="S25" i="6"/>
  <c r="N25" i="6"/>
  <c r="I25" i="6"/>
  <c r="S24" i="6"/>
  <c r="N24" i="6"/>
  <c r="I24" i="6"/>
  <c r="S23" i="6"/>
  <c r="N23" i="6"/>
  <c r="I23" i="6"/>
  <c r="S22" i="6"/>
  <c r="N22" i="6"/>
  <c r="I22" i="6"/>
  <c r="S21" i="6"/>
  <c r="N21" i="6"/>
  <c r="I21" i="6"/>
  <c r="S20" i="6"/>
  <c r="N20" i="6"/>
  <c r="I20" i="6"/>
  <c r="S19" i="6"/>
  <c r="N19" i="6"/>
  <c r="I19" i="6"/>
  <c r="S18" i="6"/>
  <c r="N18" i="6"/>
  <c r="I18" i="6"/>
  <c r="S17" i="6"/>
  <c r="N17" i="6"/>
  <c r="I17" i="6"/>
  <c r="S16" i="6"/>
  <c r="N16" i="6"/>
  <c r="I16" i="6"/>
  <c r="S15" i="6"/>
  <c r="N15" i="6"/>
  <c r="I15" i="6"/>
  <c r="S14" i="6"/>
  <c r="N14" i="6"/>
  <c r="I14" i="6"/>
  <c r="S13" i="6"/>
  <c r="N13" i="6"/>
  <c r="I13" i="6"/>
  <c r="S12" i="6"/>
  <c r="N12" i="6"/>
  <c r="I12" i="6"/>
  <c r="S11" i="6"/>
  <c r="N11" i="6"/>
  <c r="I11" i="6"/>
  <c r="S10" i="6"/>
  <c r="N10" i="6"/>
  <c r="I10" i="6"/>
  <c r="S9" i="6"/>
  <c r="N9" i="6"/>
  <c r="I9" i="6"/>
  <c r="S8" i="6"/>
  <c r="N8" i="6"/>
  <c r="I8" i="6"/>
  <c r="N7" i="6"/>
  <c r="I7" i="6"/>
  <c r="N6" i="6"/>
  <c r="I6" i="6"/>
  <c r="S31" i="6" l="1"/>
  <c r="I31" i="6"/>
  <c r="N31" i="6"/>
</calcChain>
</file>

<file path=xl/sharedStrings.xml><?xml version="1.0" encoding="utf-8"?>
<sst xmlns="http://schemas.openxmlformats.org/spreadsheetml/2006/main" count="101" uniqueCount="71">
  <si>
    <t xml:space="preserve"> Vízszolgáltató mű (rendszer)</t>
  </si>
  <si>
    <t>öntözés</t>
  </si>
  <si>
    <t>rizs</t>
  </si>
  <si>
    <t>halastó</t>
  </si>
  <si>
    <t>összesen</t>
  </si>
  <si>
    <t xml:space="preserve">engedély (db)                   </t>
  </si>
  <si>
    <t>engedélyezett terület (ha)</t>
  </si>
  <si>
    <t>Összesen</t>
  </si>
  <si>
    <t>Torkolati vízszállítás m3/s</t>
  </si>
  <si>
    <t>holtág/tározó</t>
  </si>
  <si>
    <t>TRV ZRT.</t>
  </si>
  <si>
    <t>Üzemeltetési engedélyek 2018.</t>
  </si>
  <si>
    <t>KÖTIVIZIG összesen</t>
  </si>
  <si>
    <t>sorszám</t>
  </si>
  <si>
    <t>1.</t>
  </si>
  <si>
    <t>Öntözőrendszer</t>
  </si>
  <si>
    <t>öntözőfürt</t>
  </si>
  <si>
    <t xml:space="preserve">Tiszató közvetlen </t>
  </si>
  <si>
    <t>Tiszató közvetlen D-i rész</t>
  </si>
  <si>
    <t>2.</t>
  </si>
  <si>
    <t xml:space="preserve">Tiszafüredi </t>
  </si>
  <si>
    <t xml:space="preserve">Jászsági </t>
  </si>
  <si>
    <t>Jfcs. Közvetlen Kisköre</t>
  </si>
  <si>
    <t>3.</t>
  </si>
  <si>
    <t>J.II</t>
  </si>
  <si>
    <t>J.III</t>
  </si>
  <si>
    <t>Millér</t>
  </si>
  <si>
    <t>Csátés szivattyús</t>
  </si>
  <si>
    <t>4.</t>
  </si>
  <si>
    <t>5.</t>
  </si>
  <si>
    <t>6.</t>
  </si>
  <si>
    <t>7.</t>
  </si>
  <si>
    <t>Nk.Közvetlen Kisköre</t>
  </si>
  <si>
    <t xml:space="preserve">Nagykunsági </t>
  </si>
  <si>
    <t>8.</t>
  </si>
  <si>
    <t>9.</t>
  </si>
  <si>
    <t>10.</t>
  </si>
  <si>
    <t>Nk.Közvetlen Karcag</t>
  </si>
  <si>
    <t>Nk.Közvetlen Mezőtúr</t>
  </si>
  <si>
    <t>Nk.III</t>
  </si>
  <si>
    <t>Villogó szivattyús</t>
  </si>
  <si>
    <t>11.</t>
  </si>
  <si>
    <t>12.</t>
  </si>
  <si>
    <t>Nk.IV</t>
  </si>
  <si>
    <t xml:space="preserve">Nk. V-2. </t>
  </si>
  <si>
    <t xml:space="preserve">Nk. V-1. szivattyús  </t>
  </si>
  <si>
    <t xml:space="preserve">Nk. VII-1. gravitációs  </t>
  </si>
  <si>
    <t xml:space="preserve">Nk. VII-1. szivattyús </t>
  </si>
  <si>
    <t xml:space="preserve">Nk. V-1. gravitációs </t>
  </si>
  <si>
    <t>13.</t>
  </si>
  <si>
    <t>14.</t>
  </si>
  <si>
    <t>15.</t>
  </si>
  <si>
    <t>16.</t>
  </si>
  <si>
    <t>17.</t>
  </si>
  <si>
    <t>18.</t>
  </si>
  <si>
    <t>Nk. X. szivattyús</t>
  </si>
  <si>
    <t xml:space="preserve">Nk. X. gravitációs </t>
  </si>
  <si>
    <t xml:space="preserve">Nk. XII. </t>
  </si>
  <si>
    <t>19.</t>
  </si>
  <si>
    <t>20.</t>
  </si>
  <si>
    <t>21.</t>
  </si>
  <si>
    <t>22.</t>
  </si>
  <si>
    <t>23.</t>
  </si>
  <si>
    <t>Gástyás</t>
  </si>
  <si>
    <t xml:space="preserve">Gástyás </t>
  </si>
  <si>
    <t xml:space="preserve">Tiszavárkonyi </t>
  </si>
  <si>
    <t>Tiszató közvetlen É-i rész</t>
  </si>
  <si>
    <t>Jfcs. Közvetlen Szolnok</t>
  </si>
  <si>
    <t>24.</t>
  </si>
  <si>
    <r>
      <t>engedélyezett vízmennyiség (m</t>
    </r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) </t>
    </r>
  </si>
  <si>
    <t>II/1.2.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</si>
</sst>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Ft&quot;;[Red]&quot;-&quot;#,##0&quot; 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" fontId="3" fillId="0" borderId="10" xfId="1" applyNumberFormat="1" applyFont="1" applyFill="1" applyBorder="1" applyAlignment="1">
      <alignment horizontal="center"/>
    </xf>
    <xf numFmtId="1" fontId="3" fillId="4" borderId="10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2" fontId="3" fillId="4" borderId="14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2" fontId="3" fillId="0" borderId="19" xfId="1" applyNumberFormat="1" applyFont="1" applyFill="1" applyBorder="1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/>
    </xf>
    <xf numFmtId="2" fontId="3" fillId="4" borderId="1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left"/>
    </xf>
    <xf numFmtId="3" fontId="3" fillId="0" borderId="10" xfId="1" applyNumberFormat="1" applyFont="1" applyFill="1" applyBorder="1" applyAlignment="1">
      <alignment horizontal="center"/>
    </xf>
    <xf numFmtId="3" fontId="3" fillId="4" borderId="10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left" vertical="center"/>
    </xf>
    <xf numFmtId="3" fontId="5" fillId="4" borderId="1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left" vertical="center"/>
    </xf>
    <xf numFmtId="3" fontId="3" fillId="0" borderId="21" xfId="1" applyNumberFormat="1" applyFont="1" applyFill="1" applyBorder="1" applyAlignment="1">
      <alignment horizontal="left"/>
    </xf>
    <xf numFmtId="4" fontId="3" fillId="0" borderId="10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left"/>
    </xf>
    <xf numFmtId="3" fontId="3" fillId="0" borderId="25" xfId="1" applyNumberFormat="1" applyFont="1" applyFill="1" applyBorder="1" applyAlignment="1">
      <alignment horizontal="left"/>
    </xf>
    <xf numFmtId="4" fontId="3" fillId="0" borderId="25" xfId="1" applyNumberFormat="1" applyFont="1" applyFill="1" applyBorder="1" applyAlignment="1">
      <alignment horizontal="center"/>
    </xf>
    <xf numFmtId="1" fontId="3" fillId="0" borderId="25" xfId="1" applyNumberFormat="1" applyFont="1" applyFill="1" applyBorder="1" applyAlignment="1">
      <alignment horizontal="center" vertical="center"/>
    </xf>
    <xf numFmtId="1" fontId="3" fillId="4" borderId="25" xfId="1" applyNumberFormat="1" applyFont="1" applyFill="1" applyBorder="1" applyAlignment="1">
      <alignment horizontal="center" vertical="center"/>
    </xf>
    <xf numFmtId="1" fontId="3" fillId="0" borderId="25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3" fillId="4" borderId="25" xfId="1" applyNumberFormat="1" applyFont="1" applyFill="1" applyBorder="1" applyAlignment="1">
      <alignment horizontal="center" vertical="center"/>
    </xf>
    <xf numFmtId="2" fontId="3" fillId="0" borderId="26" xfId="1" applyNumberFormat="1" applyFont="1" applyFill="1" applyBorder="1" applyAlignment="1">
      <alignment horizontal="center" vertical="center"/>
    </xf>
    <xf numFmtId="3" fontId="3" fillId="0" borderId="25" xfId="1" applyNumberFormat="1" applyFont="1" applyFill="1" applyBorder="1" applyAlignment="1">
      <alignment horizontal="center"/>
    </xf>
    <xf numFmtId="3" fontId="5" fillId="4" borderId="25" xfId="1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2" borderId="0" xfId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3" fillId="0" borderId="23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left" wrapText="1"/>
    </xf>
    <xf numFmtId="0" fontId="2" fillId="0" borderId="11" xfId="1" applyFont="1" applyBorder="1" applyAlignment="1">
      <alignment horizontal="right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4" fontId="3" fillId="0" borderId="17" xfId="1" applyNumberFormat="1" applyFont="1" applyFill="1" applyBorder="1" applyAlignment="1">
      <alignment horizontal="center" vertical="center"/>
    </xf>
    <xf numFmtId="4" fontId="3" fillId="0" borderId="16" xfId="1" applyNumberFormat="1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0"/>
  <sheetViews>
    <sheetView tabSelected="1" view="pageBreakPreview" zoomScale="60" zoomScaleNormal="100" workbookViewId="0">
      <selection activeCell="O1" sqref="O1"/>
    </sheetView>
  </sheetViews>
  <sheetFormatPr defaultRowHeight="18.75" x14ac:dyDescent="0.3"/>
  <cols>
    <col min="1" max="1" width="9.140625" style="38"/>
    <col min="2" max="2" width="16.140625" style="39" customWidth="1"/>
    <col min="3" max="3" width="23" style="38" customWidth="1"/>
    <col min="4" max="4" width="14.42578125" style="38" customWidth="1"/>
    <col min="5" max="5" width="10.7109375" style="38" customWidth="1"/>
    <col min="6" max="6" width="10.140625" style="38" customWidth="1"/>
    <col min="7" max="7" width="10.5703125" style="38" customWidth="1"/>
    <col min="8" max="8" width="9.140625" style="38" customWidth="1"/>
    <col min="9" max="9" width="12.28515625" style="38" customWidth="1"/>
    <col min="10" max="10" width="13.7109375" style="38" customWidth="1"/>
    <col min="11" max="11" width="12.5703125" style="38" customWidth="1"/>
    <col min="12" max="12" width="11.85546875" style="38" customWidth="1"/>
    <col min="13" max="13" width="9.5703125" style="38" customWidth="1"/>
    <col min="14" max="14" width="12.7109375" style="38" customWidth="1"/>
    <col min="15" max="15" width="17.28515625" style="38" customWidth="1"/>
    <col min="16" max="16" width="14.7109375" style="38" customWidth="1"/>
    <col min="17" max="17" width="15.5703125" style="38" customWidth="1"/>
    <col min="18" max="18" width="10.7109375" style="38" customWidth="1"/>
    <col min="19" max="19" width="17.7109375" style="38" customWidth="1"/>
    <col min="20" max="226" width="9.140625" style="38"/>
    <col min="227" max="227" width="40.140625" style="38" bestFit="1" customWidth="1"/>
    <col min="228" max="228" width="41.28515625" style="38" bestFit="1" customWidth="1"/>
    <col min="229" max="229" width="15.7109375" style="38" customWidth="1"/>
    <col min="230" max="230" width="14" style="38" customWidth="1"/>
    <col min="231" max="231" width="19" style="38" customWidth="1"/>
    <col min="232" max="232" width="15.28515625" style="38" customWidth="1"/>
    <col min="233" max="233" width="14.140625" style="38" customWidth="1"/>
    <col min="234" max="234" width="15.42578125" style="38" customWidth="1"/>
    <col min="235" max="235" width="15.85546875" style="38" customWidth="1"/>
    <col min="236" max="236" width="15" style="38" customWidth="1"/>
    <col min="237" max="237" width="14" style="38" customWidth="1"/>
    <col min="238" max="238" width="17.85546875" style="38" customWidth="1"/>
    <col min="239" max="239" width="15.5703125" style="38" customWidth="1"/>
    <col min="240" max="240" width="13" style="38" bestFit="1" customWidth="1"/>
    <col min="241" max="243" width="11.7109375" style="38" bestFit="1" customWidth="1"/>
    <col min="244" max="482" width="9.140625" style="38"/>
    <col min="483" max="483" width="40.140625" style="38" bestFit="1" customWidth="1"/>
    <col min="484" max="484" width="41.28515625" style="38" bestFit="1" customWidth="1"/>
    <col min="485" max="485" width="15.7109375" style="38" customWidth="1"/>
    <col min="486" max="486" width="14" style="38" customWidth="1"/>
    <col min="487" max="487" width="19" style="38" customWidth="1"/>
    <col min="488" max="488" width="15.28515625" style="38" customWidth="1"/>
    <col min="489" max="489" width="14.140625" style="38" customWidth="1"/>
    <col min="490" max="490" width="15.42578125" style="38" customWidth="1"/>
    <col min="491" max="491" width="15.85546875" style="38" customWidth="1"/>
    <col min="492" max="492" width="15" style="38" customWidth="1"/>
    <col min="493" max="493" width="14" style="38" customWidth="1"/>
    <col min="494" max="494" width="17.85546875" style="38" customWidth="1"/>
    <col min="495" max="495" width="15.5703125" style="38" customWidth="1"/>
    <col min="496" max="496" width="13" style="38" bestFit="1" customWidth="1"/>
    <col min="497" max="499" width="11.7109375" style="38" bestFit="1" customWidth="1"/>
    <col min="500" max="738" width="9.140625" style="38"/>
    <col min="739" max="739" width="40.140625" style="38" bestFit="1" customWidth="1"/>
    <col min="740" max="740" width="41.28515625" style="38" bestFit="1" customWidth="1"/>
    <col min="741" max="741" width="15.7109375" style="38" customWidth="1"/>
    <col min="742" max="742" width="14" style="38" customWidth="1"/>
    <col min="743" max="743" width="19" style="38" customWidth="1"/>
    <col min="744" max="744" width="15.28515625" style="38" customWidth="1"/>
    <col min="745" max="745" width="14.140625" style="38" customWidth="1"/>
    <col min="746" max="746" width="15.42578125" style="38" customWidth="1"/>
    <col min="747" max="747" width="15.85546875" style="38" customWidth="1"/>
    <col min="748" max="748" width="15" style="38" customWidth="1"/>
    <col min="749" max="749" width="14" style="38" customWidth="1"/>
    <col min="750" max="750" width="17.85546875" style="38" customWidth="1"/>
    <col min="751" max="751" width="15.5703125" style="38" customWidth="1"/>
    <col min="752" max="752" width="13" style="38" bestFit="1" customWidth="1"/>
    <col min="753" max="755" width="11.7109375" style="38" bestFit="1" customWidth="1"/>
    <col min="756" max="994" width="9.140625" style="38"/>
    <col min="995" max="995" width="40.140625" style="38" bestFit="1" customWidth="1"/>
    <col min="996" max="996" width="41.28515625" style="38" bestFit="1" customWidth="1"/>
    <col min="997" max="997" width="15.7109375" style="38" customWidth="1"/>
    <col min="998" max="998" width="14" style="38" customWidth="1"/>
    <col min="999" max="999" width="19" style="38" customWidth="1"/>
    <col min="1000" max="1000" width="15.28515625" style="38" customWidth="1"/>
    <col min="1001" max="1001" width="14.140625" style="38" customWidth="1"/>
    <col min="1002" max="1002" width="15.42578125" style="38" customWidth="1"/>
    <col min="1003" max="1003" width="15.85546875" style="38" customWidth="1"/>
    <col min="1004" max="1004" width="15" style="38" customWidth="1"/>
    <col min="1005" max="1005" width="14" style="38" customWidth="1"/>
    <col min="1006" max="1006" width="17.85546875" style="38" customWidth="1"/>
    <col min="1007" max="1007" width="15.5703125" style="38" customWidth="1"/>
    <col min="1008" max="1008" width="13" style="38" bestFit="1" customWidth="1"/>
    <col min="1009" max="1011" width="11.7109375" style="38" bestFit="1" customWidth="1"/>
    <col min="1012" max="1250" width="9.140625" style="38"/>
    <col min="1251" max="1251" width="40.140625" style="38" bestFit="1" customWidth="1"/>
    <col min="1252" max="1252" width="41.28515625" style="38" bestFit="1" customWidth="1"/>
    <col min="1253" max="1253" width="15.7109375" style="38" customWidth="1"/>
    <col min="1254" max="1254" width="14" style="38" customWidth="1"/>
    <col min="1255" max="1255" width="19" style="38" customWidth="1"/>
    <col min="1256" max="1256" width="15.28515625" style="38" customWidth="1"/>
    <col min="1257" max="1257" width="14.140625" style="38" customWidth="1"/>
    <col min="1258" max="1258" width="15.42578125" style="38" customWidth="1"/>
    <col min="1259" max="1259" width="15.85546875" style="38" customWidth="1"/>
    <col min="1260" max="1260" width="15" style="38" customWidth="1"/>
    <col min="1261" max="1261" width="14" style="38" customWidth="1"/>
    <col min="1262" max="1262" width="17.85546875" style="38" customWidth="1"/>
    <col min="1263" max="1263" width="15.5703125" style="38" customWidth="1"/>
    <col min="1264" max="1264" width="13" style="38" bestFit="1" customWidth="1"/>
    <col min="1265" max="1267" width="11.7109375" style="38" bestFit="1" customWidth="1"/>
    <col min="1268" max="1506" width="9.140625" style="38"/>
    <col min="1507" max="1507" width="40.140625" style="38" bestFit="1" customWidth="1"/>
    <col min="1508" max="1508" width="41.28515625" style="38" bestFit="1" customWidth="1"/>
    <col min="1509" max="1509" width="15.7109375" style="38" customWidth="1"/>
    <col min="1510" max="1510" width="14" style="38" customWidth="1"/>
    <col min="1511" max="1511" width="19" style="38" customWidth="1"/>
    <col min="1512" max="1512" width="15.28515625" style="38" customWidth="1"/>
    <col min="1513" max="1513" width="14.140625" style="38" customWidth="1"/>
    <col min="1514" max="1514" width="15.42578125" style="38" customWidth="1"/>
    <col min="1515" max="1515" width="15.85546875" style="38" customWidth="1"/>
    <col min="1516" max="1516" width="15" style="38" customWidth="1"/>
    <col min="1517" max="1517" width="14" style="38" customWidth="1"/>
    <col min="1518" max="1518" width="17.85546875" style="38" customWidth="1"/>
    <col min="1519" max="1519" width="15.5703125" style="38" customWidth="1"/>
    <col min="1520" max="1520" width="13" style="38" bestFit="1" customWidth="1"/>
    <col min="1521" max="1523" width="11.7109375" style="38" bestFit="1" customWidth="1"/>
    <col min="1524" max="1762" width="9.140625" style="38"/>
    <col min="1763" max="1763" width="40.140625" style="38" bestFit="1" customWidth="1"/>
    <col min="1764" max="1764" width="41.28515625" style="38" bestFit="1" customWidth="1"/>
    <col min="1765" max="1765" width="15.7109375" style="38" customWidth="1"/>
    <col min="1766" max="1766" width="14" style="38" customWidth="1"/>
    <col min="1767" max="1767" width="19" style="38" customWidth="1"/>
    <col min="1768" max="1768" width="15.28515625" style="38" customWidth="1"/>
    <col min="1769" max="1769" width="14.140625" style="38" customWidth="1"/>
    <col min="1770" max="1770" width="15.42578125" style="38" customWidth="1"/>
    <col min="1771" max="1771" width="15.85546875" style="38" customWidth="1"/>
    <col min="1772" max="1772" width="15" style="38" customWidth="1"/>
    <col min="1773" max="1773" width="14" style="38" customWidth="1"/>
    <col min="1774" max="1774" width="17.85546875" style="38" customWidth="1"/>
    <col min="1775" max="1775" width="15.5703125" style="38" customWidth="1"/>
    <col min="1776" max="1776" width="13" style="38" bestFit="1" customWidth="1"/>
    <col min="1777" max="1779" width="11.7109375" style="38" bestFit="1" customWidth="1"/>
    <col min="1780" max="2018" width="9.140625" style="38"/>
    <col min="2019" max="2019" width="40.140625" style="38" bestFit="1" customWidth="1"/>
    <col min="2020" max="2020" width="41.28515625" style="38" bestFit="1" customWidth="1"/>
    <col min="2021" max="2021" width="15.7109375" style="38" customWidth="1"/>
    <col min="2022" max="2022" width="14" style="38" customWidth="1"/>
    <col min="2023" max="2023" width="19" style="38" customWidth="1"/>
    <col min="2024" max="2024" width="15.28515625" style="38" customWidth="1"/>
    <col min="2025" max="2025" width="14.140625" style="38" customWidth="1"/>
    <col min="2026" max="2026" width="15.42578125" style="38" customWidth="1"/>
    <col min="2027" max="2027" width="15.85546875" style="38" customWidth="1"/>
    <col min="2028" max="2028" width="15" style="38" customWidth="1"/>
    <col min="2029" max="2029" width="14" style="38" customWidth="1"/>
    <col min="2030" max="2030" width="17.85546875" style="38" customWidth="1"/>
    <col min="2031" max="2031" width="15.5703125" style="38" customWidth="1"/>
    <col min="2032" max="2032" width="13" style="38" bestFit="1" customWidth="1"/>
    <col min="2033" max="2035" width="11.7109375" style="38" bestFit="1" customWidth="1"/>
    <col min="2036" max="2274" width="9.140625" style="38"/>
    <col min="2275" max="2275" width="40.140625" style="38" bestFit="1" customWidth="1"/>
    <col min="2276" max="2276" width="41.28515625" style="38" bestFit="1" customWidth="1"/>
    <col min="2277" max="2277" width="15.7109375" style="38" customWidth="1"/>
    <col min="2278" max="2278" width="14" style="38" customWidth="1"/>
    <col min="2279" max="2279" width="19" style="38" customWidth="1"/>
    <col min="2280" max="2280" width="15.28515625" style="38" customWidth="1"/>
    <col min="2281" max="2281" width="14.140625" style="38" customWidth="1"/>
    <col min="2282" max="2282" width="15.42578125" style="38" customWidth="1"/>
    <col min="2283" max="2283" width="15.85546875" style="38" customWidth="1"/>
    <col min="2284" max="2284" width="15" style="38" customWidth="1"/>
    <col min="2285" max="2285" width="14" style="38" customWidth="1"/>
    <col min="2286" max="2286" width="17.85546875" style="38" customWidth="1"/>
    <col min="2287" max="2287" width="15.5703125" style="38" customWidth="1"/>
    <col min="2288" max="2288" width="13" style="38" bestFit="1" customWidth="1"/>
    <col min="2289" max="2291" width="11.7109375" style="38" bestFit="1" customWidth="1"/>
    <col min="2292" max="2530" width="9.140625" style="38"/>
    <col min="2531" max="2531" width="40.140625" style="38" bestFit="1" customWidth="1"/>
    <col min="2532" max="2532" width="41.28515625" style="38" bestFit="1" customWidth="1"/>
    <col min="2533" max="2533" width="15.7109375" style="38" customWidth="1"/>
    <col min="2534" max="2534" width="14" style="38" customWidth="1"/>
    <col min="2535" max="2535" width="19" style="38" customWidth="1"/>
    <col min="2536" max="2536" width="15.28515625" style="38" customWidth="1"/>
    <col min="2537" max="2537" width="14.140625" style="38" customWidth="1"/>
    <col min="2538" max="2538" width="15.42578125" style="38" customWidth="1"/>
    <col min="2539" max="2539" width="15.85546875" style="38" customWidth="1"/>
    <col min="2540" max="2540" width="15" style="38" customWidth="1"/>
    <col min="2541" max="2541" width="14" style="38" customWidth="1"/>
    <col min="2542" max="2542" width="17.85546875" style="38" customWidth="1"/>
    <col min="2543" max="2543" width="15.5703125" style="38" customWidth="1"/>
    <col min="2544" max="2544" width="13" style="38" bestFit="1" customWidth="1"/>
    <col min="2545" max="2547" width="11.7109375" style="38" bestFit="1" customWidth="1"/>
    <col min="2548" max="2786" width="9.140625" style="38"/>
    <col min="2787" max="2787" width="40.140625" style="38" bestFit="1" customWidth="1"/>
    <col min="2788" max="2788" width="41.28515625" style="38" bestFit="1" customWidth="1"/>
    <col min="2789" max="2789" width="15.7109375" style="38" customWidth="1"/>
    <col min="2790" max="2790" width="14" style="38" customWidth="1"/>
    <col min="2791" max="2791" width="19" style="38" customWidth="1"/>
    <col min="2792" max="2792" width="15.28515625" style="38" customWidth="1"/>
    <col min="2793" max="2793" width="14.140625" style="38" customWidth="1"/>
    <col min="2794" max="2794" width="15.42578125" style="38" customWidth="1"/>
    <col min="2795" max="2795" width="15.85546875" style="38" customWidth="1"/>
    <col min="2796" max="2796" width="15" style="38" customWidth="1"/>
    <col min="2797" max="2797" width="14" style="38" customWidth="1"/>
    <col min="2798" max="2798" width="17.85546875" style="38" customWidth="1"/>
    <col min="2799" max="2799" width="15.5703125" style="38" customWidth="1"/>
    <col min="2800" max="2800" width="13" style="38" bestFit="1" customWidth="1"/>
    <col min="2801" max="2803" width="11.7109375" style="38" bestFit="1" customWidth="1"/>
    <col min="2804" max="3042" width="9.140625" style="38"/>
    <col min="3043" max="3043" width="40.140625" style="38" bestFit="1" customWidth="1"/>
    <col min="3044" max="3044" width="41.28515625" style="38" bestFit="1" customWidth="1"/>
    <col min="3045" max="3045" width="15.7109375" style="38" customWidth="1"/>
    <col min="3046" max="3046" width="14" style="38" customWidth="1"/>
    <col min="3047" max="3047" width="19" style="38" customWidth="1"/>
    <col min="3048" max="3048" width="15.28515625" style="38" customWidth="1"/>
    <col min="3049" max="3049" width="14.140625" style="38" customWidth="1"/>
    <col min="3050" max="3050" width="15.42578125" style="38" customWidth="1"/>
    <col min="3051" max="3051" width="15.85546875" style="38" customWidth="1"/>
    <col min="3052" max="3052" width="15" style="38" customWidth="1"/>
    <col min="3053" max="3053" width="14" style="38" customWidth="1"/>
    <col min="3054" max="3054" width="17.85546875" style="38" customWidth="1"/>
    <col min="3055" max="3055" width="15.5703125" style="38" customWidth="1"/>
    <col min="3056" max="3056" width="13" style="38" bestFit="1" customWidth="1"/>
    <col min="3057" max="3059" width="11.7109375" style="38" bestFit="1" customWidth="1"/>
    <col min="3060" max="3298" width="9.140625" style="38"/>
    <col min="3299" max="3299" width="40.140625" style="38" bestFit="1" customWidth="1"/>
    <col min="3300" max="3300" width="41.28515625" style="38" bestFit="1" customWidth="1"/>
    <col min="3301" max="3301" width="15.7109375" style="38" customWidth="1"/>
    <col min="3302" max="3302" width="14" style="38" customWidth="1"/>
    <col min="3303" max="3303" width="19" style="38" customWidth="1"/>
    <col min="3304" max="3304" width="15.28515625" style="38" customWidth="1"/>
    <col min="3305" max="3305" width="14.140625" style="38" customWidth="1"/>
    <col min="3306" max="3306" width="15.42578125" style="38" customWidth="1"/>
    <col min="3307" max="3307" width="15.85546875" style="38" customWidth="1"/>
    <col min="3308" max="3308" width="15" style="38" customWidth="1"/>
    <col min="3309" max="3309" width="14" style="38" customWidth="1"/>
    <col min="3310" max="3310" width="17.85546875" style="38" customWidth="1"/>
    <col min="3311" max="3311" width="15.5703125" style="38" customWidth="1"/>
    <col min="3312" max="3312" width="13" style="38" bestFit="1" customWidth="1"/>
    <col min="3313" max="3315" width="11.7109375" style="38" bestFit="1" customWidth="1"/>
    <col min="3316" max="3554" width="9.140625" style="38"/>
    <col min="3555" max="3555" width="40.140625" style="38" bestFit="1" customWidth="1"/>
    <col min="3556" max="3556" width="41.28515625" style="38" bestFit="1" customWidth="1"/>
    <col min="3557" max="3557" width="15.7109375" style="38" customWidth="1"/>
    <col min="3558" max="3558" width="14" style="38" customWidth="1"/>
    <col min="3559" max="3559" width="19" style="38" customWidth="1"/>
    <col min="3560" max="3560" width="15.28515625" style="38" customWidth="1"/>
    <col min="3561" max="3561" width="14.140625" style="38" customWidth="1"/>
    <col min="3562" max="3562" width="15.42578125" style="38" customWidth="1"/>
    <col min="3563" max="3563" width="15.85546875" style="38" customWidth="1"/>
    <col min="3564" max="3564" width="15" style="38" customWidth="1"/>
    <col min="3565" max="3565" width="14" style="38" customWidth="1"/>
    <col min="3566" max="3566" width="17.85546875" style="38" customWidth="1"/>
    <col min="3567" max="3567" width="15.5703125" style="38" customWidth="1"/>
    <col min="3568" max="3568" width="13" style="38" bestFit="1" customWidth="1"/>
    <col min="3569" max="3571" width="11.7109375" style="38" bestFit="1" customWidth="1"/>
    <col min="3572" max="3810" width="9.140625" style="38"/>
    <col min="3811" max="3811" width="40.140625" style="38" bestFit="1" customWidth="1"/>
    <col min="3812" max="3812" width="41.28515625" style="38" bestFit="1" customWidth="1"/>
    <col min="3813" max="3813" width="15.7109375" style="38" customWidth="1"/>
    <col min="3814" max="3814" width="14" style="38" customWidth="1"/>
    <col min="3815" max="3815" width="19" style="38" customWidth="1"/>
    <col min="3816" max="3816" width="15.28515625" style="38" customWidth="1"/>
    <col min="3817" max="3817" width="14.140625" style="38" customWidth="1"/>
    <col min="3818" max="3818" width="15.42578125" style="38" customWidth="1"/>
    <col min="3819" max="3819" width="15.85546875" style="38" customWidth="1"/>
    <col min="3820" max="3820" width="15" style="38" customWidth="1"/>
    <col min="3821" max="3821" width="14" style="38" customWidth="1"/>
    <col min="3822" max="3822" width="17.85546875" style="38" customWidth="1"/>
    <col min="3823" max="3823" width="15.5703125" style="38" customWidth="1"/>
    <col min="3824" max="3824" width="13" style="38" bestFit="1" customWidth="1"/>
    <col min="3825" max="3827" width="11.7109375" style="38" bestFit="1" customWidth="1"/>
    <col min="3828" max="4066" width="9.140625" style="38"/>
    <col min="4067" max="4067" width="40.140625" style="38" bestFit="1" customWidth="1"/>
    <col min="4068" max="4068" width="41.28515625" style="38" bestFit="1" customWidth="1"/>
    <col min="4069" max="4069" width="15.7109375" style="38" customWidth="1"/>
    <col min="4070" max="4070" width="14" style="38" customWidth="1"/>
    <col min="4071" max="4071" width="19" style="38" customWidth="1"/>
    <col min="4072" max="4072" width="15.28515625" style="38" customWidth="1"/>
    <col min="4073" max="4073" width="14.140625" style="38" customWidth="1"/>
    <col min="4074" max="4074" width="15.42578125" style="38" customWidth="1"/>
    <col min="4075" max="4075" width="15.85546875" style="38" customWidth="1"/>
    <col min="4076" max="4076" width="15" style="38" customWidth="1"/>
    <col min="4077" max="4077" width="14" style="38" customWidth="1"/>
    <col min="4078" max="4078" width="17.85546875" style="38" customWidth="1"/>
    <col min="4079" max="4079" width="15.5703125" style="38" customWidth="1"/>
    <col min="4080" max="4080" width="13" style="38" bestFit="1" customWidth="1"/>
    <col min="4081" max="4083" width="11.7109375" style="38" bestFit="1" customWidth="1"/>
    <col min="4084" max="4322" width="9.140625" style="38"/>
    <col min="4323" max="4323" width="40.140625" style="38" bestFit="1" customWidth="1"/>
    <col min="4324" max="4324" width="41.28515625" style="38" bestFit="1" customWidth="1"/>
    <col min="4325" max="4325" width="15.7109375" style="38" customWidth="1"/>
    <col min="4326" max="4326" width="14" style="38" customWidth="1"/>
    <col min="4327" max="4327" width="19" style="38" customWidth="1"/>
    <col min="4328" max="4328" width="15.28515625" style="38" customWidth="1"/>
    <col min="4329" max="4329" width="14.140625" style="38" customWidth="1"/>
    <col min="4330" max="4330" width="15.42578125" style="38" customWidth="1"/>
    <col min="4331" max="4331" width="15.85546875" style="38" customWidth="1"/>
    <col min="4332" max="4332" width="15" style="38" customWidth="1"/>
    <col min="4333" max="4333" width="14" style="38" customWidth="1"/>
    <col min="4334" max="4334" width="17.85546875" style="38" customWidth="1"/>
    <col min="4335" max="4335" width="15.5703125" style="38" customWidth="1"/>
    <col min="4336" max="4336" width="13" style="38" bestFit="1" customWidth="1"/>
    <col min="4337" max="4339" width="11.7109375" style="38" bestFit="1" customWidth="1"/>
    <col min="4340" max="4578" width="9.140625" style="38"/>
    <col min="4579" max="4579" width="40.140625" style="38" bestFit="1" customWidth="1"/>
    <col min="4580" max="4580" width="41.28515625" style="38" bestFit="1" customWidth="1"/>
    <col min="4581" max="4581" width="15.7109375" style="38" customWidth="1"/>
    <col min="4582" max="4582" width="14" style="38" customWidth="1"/>
    <col min="4583" max="4583" width="19" style="38" customWidth="1"/>
    <col min="4584" max="4584" width="15.28515625" style="38" customWidth="1"/>
    <col min="4585" max="4585" width="14.140625" style="38" customWidth="1"/>
    <col min="4586" max="4586" width="15.42578125" style="38" customWidth="1"/>
    <col min="4587" max="4587" width="15.85546875" style="38" customWidth="1"/>
    <col min="4588" max="4588" width="15" style="38" customWidth="1"/>
    <col min="4589" max="4589" width="14" style="38" customWidth="1"/>
    <col min="4590" max="4590" width="17.85546875" style="38" customWidth="1"/>
    <col min="4591" max="4591" width="15.5703125" style="38" customWidth="1"/>
    <col min="4592" max="4592" width="13" style="38" bestFit="1" customWidth="1"/>
    <col min="4593" max="4595" width="11.7109375" style="38" bestFit="1" customWidth="1"/>
    <col min="4596" max="4834" width="9.140625" style="38"/>
    <col min="4835" max="4835" width="40.140625" style="38" bestFit="1" customWidth="1"/>
    <col min="4836" max="4836" width="41.28515625" style="38" bestFit="1" customWidth="1"/>
    <col min="4837" max="4837" width="15.7109375" style="38" customWidth="1"/>
    <col min="4838" max="4838" width="14" style="38" customWidth="1"/>
    <col min="4839" max="4839" width="19" style="38" customWidth="1"/>
    <col min="4840" max="4840" width="15.28515625" style="38" customWidth="1"/>
    <col min="4841" max="4841" width="14.140625" style="38" customWidth="1"/>
    <col min="4842" max="4842" width="15.42578125" style="38" customWidth="1"/>
    <col min="4843" max="4843" width="15.85546875" style="38" customWidth="1"/>
    <col min="4844" max="4844" width="15" style="38" customWidth="1"/>
    <col min="4845" max="4845" width="14" style="38" customWidth="1"/>
    <col min="4846" max="4846" width="17.85546875" style="38" customWidth="1"/>
    <col min="4847" max="4847" width="15.5703125" style="38" customWidth="1"/>
    <col min="4848" max="4848" width="13" style="38" bestFit="1" customWidth="1"/>
    <col min="4849" max="4851" width="11.7109375" style="38" bestFit="1" customWidth="1"/>
    <col min="4852" max="5090" width="9.140625" style="38"/>
    <col min="5091" max="5091" width="40.140625" style="38" bestFit="1" customWidth="1"/>
    <col min="5092" max="5092" width="41.28515625" style="38" bestFit="1" customWidth="1"/>
    <col min="5093" max="5093" width="15.7109375" style="38" customWidth="1"/>
    <col min="5094" max="5094" width="14" style="38" customWidth="1"/>
    <col min="5095" max="5095" width="19" style="38" customWidth="1"/>
    <col min="5096" max="5096" width="15.28515625" style="38" customWidth="1"/>
    <col min="5097" max="5097" width="14.140625" style="38" customWidth="1"/>
    <col min="5098" max="5098" width="15.42578125" style="38" customWidth="1"/>
    <col min="5099" max="5099" width="15.85546875" style="38" customWidth="1"/>
    <col min="5100" max="5100" width="15" style="38" customWidth="1"/>
    <col min="5101" max="5101" width="14" style="38" customWidth="1"/>
    <col min="5102" max="5102" width="17.85546875" style="38" customWidth="1"/>
    <col min="5103" max="5103" width="15.5703125" style="38" customWidth="1"/>
    <col min="5104" max="5104" width="13" style="38" bestFit="1" customWidth="1"/>
    <col min="5105" max="5107" width="11.7109375" style="38" bestFit="1" customWidth="1"/>
    <col min="5108" max="5346" width="9.140625" style="38"/>
    <col min="5347" max="5347" width="40.140625" style="38" bestFit="1" customWidth="1"/>
    <col min="5348" max="5348" width="41.28515625" style="38" bestFit="1" customWidth="1"/>
    <col min="5349" max="5349" width="15.7109375" style="38" customWidth="1"/>
    <col min="5350" max="5350" width="14" style="38" customWidth="1"/>
    <col min="5351" max="5351" width="19" style="38" customWidth="1"/>
    <col min="5352" max="5352" width="15.28515625" style="38" customWidth="1"/>
    <col min="5353" max="5353" width="14.140625" style="38" customWidth="1"/>
    <col min="5354" max="5354" width="15.42578125" style="38" customWidth="1"/>
    <col min="5355" max="5355" width="15.85546875" style="38" customWidth="1"/>
    <col min="5356" max="5356" width="15" style="38" customWidth="1"/>
    <col min="5357" max="5357" width="14" style="38" customWidth="1"/>
    <col min="5358" max="5358" width="17.85546875" style="38" customWidth="1"/>
    <col min="5359" max="5359" width="15.5703125" style="38" customWidth="1"/>
    <col min="5360" max="5360" width="13" style="38" bestFit="1" customWidth="1"/>
    <col min="5361" max="5363" width="11.7109375" style="38" bestFit="1" customWidth="1"/>
    <col min="5364" max="5602" width="9.140625" style="38"/>
    <col min="5603" max="5603" width="40.140625" style="38" bestFit="1" customWidth="1"/>
    <col min="5604" max="5604" width="41.28515625" style="38" bestFit="1" customWidth="1"/>
    <col min="5605" max="5605" width="15.7109375" style="38" customWidth="1"/>
    <col min="5606" max="5606" width="14" style="38" customWidth="1"/>
    <col min="5607" max="5607" width="19" style="38" customWidth="1"/>
    <col min="5608" max="5608" width="15.28515625" style="38" customWidth="1"/>
    <col min="5609" max="5609" width="14.140625" style="38" customWidth="1"/>
    <col min="5610" max="5610" width="15.42578125" style="38" customWidth="1"/>
    <col min="5611" max="5611" width="15.85546875" style="38" customWidth="1"/>
    <col min="5612" max="5612" width="15" style="38" customWidth="1"/>
    <col min="5613" max="5613" width="14" style="38" customWidth="1"/>
    <col min="5614" max="5614" width="17.85546875" style="38" customWidth="1"/>
    <col min="5615" max="5615" width="15.5703125" style="38" customWidth="1"/>
    <col min="5616" max="5616" width="13" style="38" bestFit="1" customWidth="1"/>
    <col min="5617" max="5619" width="11.7109375" style="38" bestFit="1" customWidth="1"/>
    <col min="5620" max="5858" width="9.140625" style="38"/>
    <col min="5859" max="5859" width="40.140625" style="38" bestFit="1" customWidth="1"/>
    <col min="5860" max="5860" width="41.28515625" style="38" bestFit="1" customWidth="1"/>
    <col min="5861" max="5861" width="15.7109375" style="38" customWidth="1"/>
    <col min="5862" max="5862" width="14" style="38" customWidth="1"/>
    <col min="5863" max="5863" width="19" style="38" customWidth="1"/>
    <col min="5864" max="5864" width="15.28515625" style="38" customWidth="1"/>
    <col min="5865" max="5865" width="14.140625" style="38" customWidth="1"/>
    <col min="5866" max="5866" width="15.42578125" style="38" customWidth="1"/>
    <col min="5867" max="5867" width="15.85546875" style="38" customWidth="1"/>
    <col min="5868" max="5868" width="15" style="38" customWidth="1"/>
    <col min="5869" max="5869" width="14" style="38" customWidth="1"/>
    <col min="5870" max="5870" width="17.85546875" style="38" customWidth="1"/>
    <col min="5871" max="5871" width="15.5703125" style="38" customWidth="1"/>
    <col min="5872" max="5872" width="13" style="38" bestFit="1" customWidth="1"/>
    <col min="5873" max="5875" width="11.7109375" style="38" bestFit="1" customWidth="1"/>
    <col min="5876" max="6114" width="9.140625" style="38"/>
    <col min="6115" max="6115" width="40.140625" style="38" bestFit="1" customWidth="1"/>
    <col min="6116" max="6116" width="41.28515625" style="38" bestFit="1" customWidth="1"/>
    <col min="6117" max="6117" width="15.7109375" style="38" customWidth="1"/>
    <col min="6118" max="6118" width="14" style="38" customWidth="1"/>
    <col min="6119" max="6119" width="19" style="38" customWidth="1"/>
    <col min="6120" max="6120" width="15.28515625" style="38" customWidth="1"/>
    <col min="6121" max="6121" width="14.140625" style="38" customWidth="1"/>
    <col min="6122" max="6122" width="15.42578125" style="38" customWidth="1"/>
    <col min="6123" max="6123" width="15.85546875" style="38" customWidth="1"/>
    <col min="6124" max="6124" width="15" style="38" customWidth="1"/>
    <col min="6125" max="6125" width="14" style="38" customWidth="1"/>
    <col min="6126" max="6126" width="17.85546875" style="38" customWidth="1"/>
    <col min="6127" max="6127" width="15.5703125" style="38" customWidth="1"/>
    <col min="6128" max="6128" width="13" style="38" bestFit="1" customWidth="1"/>
    <col min="6129" max="6131" width="11.7109375" style="38" bestFit="1" customWidth="1"/>
    <col min="6132" max="6370" width="9.140625" style="38"/>
    <col min="6371" max="6371" width="40.140625" style="38" bestFit="1" customWidth="1"/>
    <col min="6372" max="6372" width="41.28515625" style="38" bestFit="1" customWidth="1"/>
    <col min="6373" max="6373" width="15.7109375" style="38" customWidth="1"/>
    <col min="6374" max="6374" width="14" style="38" customWidth="1"/>
    <col min="6375" max="6375" width="19" style="38" customWidth="1"/>
    <col min="6376" max="6376" width="15.28515625" style="38" customWidth="1"/>
    <col min="6377" max="6377" width="14.140625" style="38" customWidth="1"/>
    <col min="6378" max="6378" width="15.42578125" style="38" customWidth="1"/>
    <col min="6379" max="6379" width="15.85546875" style="38" customWidth="1"/>
    <col min="6380" max="6380" width="15" style="38" customWidth="1"/>
    <col min="6381" max="6381" width="14" style="38" customWidth="1"/>
    <col min="6382" max="6382" width="17.85546875" style="38" customWidth="1"/>
    <col min="6383" max="6383" width="15.5703125" style="38" customWidth="1"/>
    <col min="6384" max="6384" width="13" style="38" bestFit="1" customWidth="1"/>
    <col min="6385" max="6387" width="11.7109375" style="38" bestFit="1" customWidth="1"/>
    <col min="6388" max="6626" width="9.140625" style="38"/>
    <col min="6627" max="6627" width="40.140625" style="38" bestFit="1" customWidth="1"/>
    <col min="6628" max="6628" width="41.28515625" style="38" bestFit="1" customWidth="1"/>
    <col min="6629" max="6629" width="15.7109375" style="38" customWidth="1"/>
    <col min="6630" max="6630" width="14" style="38" customWidth="1"/>
    <col min="6631" max="6631" width="19" style="38" customWidth="1"/>
    <col min="6632" max="6632" width="15.28515625" style="38" customWidth="1"/>
    <col min="6633" max="6633" width="14.140625" style="38" customWidth="1"/>
    <col min="6634" max="6634" width="15.42578125" style="38" customWidth="1"/>
    <col min="6635" max="6635" width="15.85546875" style="38" customWidth="1"/>
    <col min="6636" max="6636" width="15" style="38" customWidth="1"/>
    <col min="6637" max="6637" width="14" style="38" customWidth="1"/>
    <col min="6638" max="6638" width="17.85546875" style="38" customWidth="1"/>
    <col min="6639" max="6639" width="15.5703125" style="38" customWidth="1"/>
    <col min="6640" max="6640" width="13" style="38" bestFit="1" customWidth="1"/>
    <col min="6641" max="6643" width="11.7109375" style="38" bestFit="1" customWidth="1"/>
    <col min="6644" max="6882" width="9.140625" style="38"/>
    <col min="6883" max="6883" width="40.140625" style="38" bestFit="1" customWidth="1"/>
    <col min="6884" max="6884" width="41.28515625" style="38" bestFit="1" customWidth="1"/>
    <col min="6885" max="6885" width="15.7109375" style="38" customWidth="1"/>
    <col min="6886" max="6886" width="14" style="38" customWidth="1"/>
    <col min="6887" max="6887" width="19" style="38" customWidth="1"/>
    <col min="6888" max="6888" width="15.28515625" style="38" customWidth="1"/>
    <col min="6889" max="6889" width="14.140625" style="38" customWidth="1"/>
    <col min="6890" max="6890" width="15.42578125" style="38" customWidth="1"/>
    <col min="6891" max="6891" width="15.85546875" style="38" customWidth="1"/>
    <col min="6892" max="6892" width="15" style="38" customWidth="1"/>
    <col min="6893" max="6893" width="14" style="38" customWidth="1"/>
    <col min="6894" max="6894" width="17.85546875" style="38" customWidth="1"/>
    <col min="6895" max="6895" width="15.5703125" style="38" customWidth="1"/>
    <col min="6896" max="6896" width="13" style="38" bestFit="1" customWidth="1"/>
    <col min="6897" max="6899" width="11.7109375" style="38" bestFit="1" customWidth="1"/>
    <col min="6900" max="7138" width="9.140625" style="38"/>
    <col min="7139" max="7139" width="40.140625" style="38" bestFit="1" customWidth="1"/>
    <col min="7140" max="7140" width="41.28515625" style="38" bestFit="1" customWidth="1"/>
    <col min="7141" max="7141" width="15.7109375" style="38" customWidth="1"/>
    <col min="7142" max="7142" width="14" style="38" customWidth="1"/>
    <col min="7143" max="7143" width="19" style="38" customWidth="1"/>
    <col min="7144" max="7144" width="15.28515625" style="38" customWidth="1"/>
    <col min="7145" max="7145" width="14.140625" style="38" customWidth="1"/>
    <col min="7146" max="7146" width="15.42578125" style="38" customWidth="1"/>
    <col min="7147" max="7147" width="15.85546875" style="38" customWidth="1"/>
    <col min="7148" max="7148" width="15" style="38" customWidth="1"/>
    <col min="7149" max="7149" width="14" style="38" customWidth="1"/>
    <col min="7150" max="7150" width="17.85546875" style="38" customWidth="1"/>
    <col min="7151" max="7151" width="15.5703125" style="38" customWidth="1"/>
    <col min="7152" max="7152" width="13" style="38" bestFit="1" customWidth="1"/>
    <col min="7153" max="7155" width="11.7109375" style="38" bestFit="1" customWidth="1"/>
    <col min="7156" max="7394" width="9.140625" style="38"/>
    <col min="7395" max="7395" width="40.140625" style="38" bestFit="1" customWidth="1"/>
    <col min="7396" max="7396" width="41.28515625" style="38" bestFit="1" customWidth="1"/>
    <col min="7397" max="7397" width="15.7109375" style="38" customWidth="1"/>
    <col min="7398" max="7398" width="14" style="38" customWidth="1"/>
    <col min="7399" max="7399" width="19" style="38" customWidth="1"/>
    <col min="7400" max="7400" width="15.28515625" style="38" customWidth="1"/>
    <col min="7401" max="7401" width="14.140625" style="38" customWidth="1"/>
    <col min="7402" max="7402" width="15.42578125" style="38" customWidth="1"/>
    <col min="7403" max="7403" width="15.85546875" style="38" customWidth="1"/>
    <col min="7404" max="7404" width="15" style="38" customWidth="1"/>
    <col min="7405" max="7405" width="14" style="38" customWidth="1"/>
    <col min="7406" max="7406" width="17.85546875" style="38" customWidth="1"/>
    <col min="7407" max="7407" width="15.5703125" style="38" customWidth="1"/>
    <col min="7408" max="7408" width="13" style="38" bestFit="1" customWidth="1"/>
    <col min="7409" max="7411" width="11.7109375" style="38" bestFit="1" customWidth="1"/>
    <col min="7412" max="7650" width="9.140625" style="38"/>
    <col min="7651" max="7651" width="40.140625" style="38" bestFit="1" customWidth="1"/>
    <col min="7652" max="7652" width="41.28515625" style="38" bestFit="1" customWidth="1"/>
    <col min="7653" max="7653" width="15.7109375" style="38" customWidth="1"/>
    <col min="7654" max="7654" width="14" style="38" customWidth="1"/>
    <col min="7655" max="7655" width="19" style="38" customWidth="1"/>
    <col min="7656" max="7656" width="15.28515625" style="38" customWidth="1"/>
    <col min="7657" max="7657" width="14.140625" style="38" customWidth="1"/>
    <col min="7658" max="7658" width="15.42578125" style="38" customWidth="1"/>
    <col min="7659" max="7659" width="15.85546875" style="38" customWidth="1"/>
    <col min="7660" max="7660" width="15" style="38" customWidth="1"/>
    <col min="7661" max="7661" width="14" style="38" customWidth="1"/>
    <col min="7662" max="7662" width="17.85546875" style="38" customWidth="1"/>
    <col min="7663" max="7663" width="15.5703125" style="38" customWidth="1"/>
    <col min="7664" max="7664" width="13" style="38" bestFit="1" customWidth="1"/>
    <col min="7665" max="7667" width="11.7109375" style="38" bestFit="1" customWidth="1"/>
    <col min="7668" max="7906" width="9.140625" style="38"/>
    <col min="7907" max="7907" width="40.140625" style="38" bestFit="1" customWidth="1"/>
    <col min="7908" max="7908" width="41.28515625" style="38" bestFit="1" customWidth="1"/>
    <col min="7909" max="7909" width="15.7109375" style="38" customWidth="1"/>
    <col min="7910" max="7910" width="14" style="38" customWidth="1"/>
    <col min="7911" max="7911" width="19" style="38" customWidth="1"/>
    <col min="7912" max="7912" width="15.28515625" style="38" customWidth="1"/>
    <col min="7913" max="7913" width="14.140625" style="38" customWidth="1"/>
    <col min="7914" max="7914" width="15.42578125" style="38" customWidth="1"/>
    <col min="7915" max="7915" width="15.85546875" style="38" customWidth="1"/>
    <col min="7916" max="7916" width="15" style="38" customWidth="1"/>
    <col min="7917" max="7917" width="14" style="38" customWidth="1"/>
    <col min="7918" max="7918" width="17.85546875" style="38" customWidth="1"/>
    <col min="7919" max="7919" width="15.5703125" style="38" customWidth="1"/>
    <col min="7920" max="7920" width="13" style="38" bestFit="1" customWidth="1"/>
    <col min="7921" max="7923" width="11.7109375" style="38" bestFit="1" customWidth="1"/>
    <col min="7924" max="8162" width="9.140625" style="38"/>
    <col min="8163" max="8163" width="40.140625" style="38" bestFit="1" customWidth="1"/>
    <col min="8164" max="8164" width="41.28515625" style="38" bestFit="1" customWidth="1"/>
    <col min="8165" max="8165" width="15.7109375" style="38" customWidth="1"/>
    <col min="8166" max="8166" width="14" style="38" customWidth="1"/>
    <col min="8167" max="8167" width="19" style="38" customWidth="1"/>
    <col min="8168" max="8168" width="15.28515625" style="38" customWidth="1"/>
    <col min="8169" max="8169" width="14.140625" style="38" customWidth="1"/>
    <col min="8170" max="8170" width="15.42578125" style="38" customWidth="1"/>
    <col min="8171" max="8171" width="15.85546875" style="38" customWidth="1"/>
    <col min="8172" max="8172" width="15" style="38" customWidth="1"/>
    <col min="8173" max="8173" width="14" style="38" customWidth="1"/>
    <col min="8174" max="8174" width="17.85546875" style="38" customWidth="1"/>
    <col min="8175" max="8175" width="15.5703125" style="38" customWidth="1"/>
    <col min="8176" max="8176" width="13" style="38" bestFit="1" customWidth="1"/>
    <col min="8177" max="8179" width="11.7109375" style="38" bestFit="1" customWidth="1"/>
    <col min="8180" max="8418" width="9.140625" style="38"/>
    <col min="8419" max="8419" width="40.140625" style="38" bestFit="1" customWidth="1"/>
    <col min="8420" max="8420" width="41.28515625" style="38" bestFit="1" customWidth="1"/>
    <col min="8421" max="8421" width="15.7109375" style="38" customWidth="1"/>
    <col min="8422" max="8422" width="14" style="38" customWidth="1"/>
    <col min="8423" max="8423" width="19" style="38" customWidth="1"/>
    <col min="8424" max="8424" width="15.28515625" style="38" customWidth="1"/>
    <col min="8425" max="8425" width="14.140625" style="38" customWidth="1"/>
    <col min="8426" max="8426" width="15.42578125" style="38" customWidth="1"/>
    <col min="8427" max="8427" width="15.85546875" style="38" customWidth="1"/>
    <col min="8428" max="8428" width="15" style="38" customWidth="1"/>
    <col min="8429" max="8429" width="14" style="38" customWidth="1"/>
    <col min="8430" max="8430" width="17.85546875" style="38" customWidth="1"/>
    <col min="8431" max="8431" width="15.5703125" style="38" customWidth="1"/>
    <col min="8432" max="8432" width="13" style="38" bestFit="1" customWidth="1"/>
    <col min="8433" max="8435" width="11.7109375" style="38" bestFit="1" customWidth="1"/>
    <col min="8436" max="8674" width="9.140625" style="38"/>
    <col min="8675" max="8675" width="40.140625" style="38" bestFit="1" customWidth="1"/>
    <col min="8676" max="8676" width="41.28515625" style="38" bestFit="1" customWidth="1"/>
    <col min="8677" max="8677" width="15.7109375" style="38" customWidth="1"/>
    <col min="8678" max="8678" width="14" style="38" customWidth="1"/>
    <col min="8679" max="8679" width="19" style="38" customWidth="1"/>
    <col min="8680" max="8680" width="15.28515625" style="38" customWidth="1"/>
    <col min="8681" max="8681" width="14.140625" style="38" customWidth="1"/>
    <col min="8682" max="8682" width="15.42578125" style="38" customWidth="1"/>
    <col min="8683" max="8683" width="15.85546875" style="38" customWidth="1"/>
    <col min="8684" max="8684" width="15" style="38" customWidth="1"/>
    <col min="8685" max="8685" width="14" style="38" customWidth="1"/>
    <col min="8686" max="8686" width="17.85546875" style="38" customWidth="1"/>
    <col min="8687" max="8687" width="15.5703125" style="38" customWidth="1"/>
    <col min="8688" max="8688" width="13" style="38" bestFit="1" customWidth="1"/>
    <col min="8689" max="8691" width="11.7109375" style="38" bestFit="1" customWidth="1"/>
    <col min="8692" max="8930" width="9.140625" style="38"/>
    <col min="8931" max="8931" width="40.140625" style="38" bestFit="1" customWidth="1"/>
    <col min="8932" max="8932" width="41.28515625" style="38" bestFit="1" customWidth="1"/>
    <col min="8933" max="8933" width="15.7109375" style="38" customWidth="1"/>
    <col min="8934" max="8934" width="14" style="38" customWidth="1"/>
    <col min="8935" max="8935" width="19" style="38" customWidth="1"/>
    <col min="8936" max="8936" width="15.28515625" style="38" customWidth="1"/>
    <col min="8937" max="8937" width="14.140625" style="38" customWidth="1"/>
    <col min="8938" max="8938" width="15.42578125" style="38" customWidth="1"/>
    <col min="8939" max="8939" width="15.85546875" style="38" customWidth="1"/>
    <col min="8940" max="8940" width="15" style="38" customWidth="1"/>
    <col min="8941" max="8941" width="14" style="38" customWidth="1"/>
    <col min="8942" max="8942" width="17.85546875" style="38" customWidth="1"/>
    <col min="8943" max="8943" width="15.5703125" style="38" customWidth="1"/>
    <col min="8944" max="8944" width="13" style="38" bestFit="1" customWidth="1"/>
    <col min="8945" max="8947" width="11.7109375" style="38" bestFit="1" customWidth="1"/>
    <col min="8948" max="9186" width="9.140625" style="38"/>
    <col min="9187" max="9187" width="40.140625" style="38" bestFit="1" customWidth="1"/>
    <col min="9188" max="9188" width="41.28515625" style="38" bestFit="1" customWidth="1"/>
    <col min="9189" max="9189" width="15.7109375" style="38" customWidth="1"/>
    <col min="9190" max="9190" width="14" style="38" customWidth="1"/>
    <col min="9191" max="9191" width="19" style="38" customWidth="1"/>
    <col min="9192" max="9192" width="15.28515625" style="38" customWidth="1"/>
    <col min="9193" max="9193" width="14.140625" style="38" customWidth="1"/>
    <col min="9194" max="9194" width="15.42578125" style="38" customWidth="1"/>
    <col min="9195" max="9195" width="15.85546875" style="38" customWidth="1"/>
    <col min="9196" max="9196" width="15" style="38" customWidth="1"/>
    <col min="9197" max="9197" width="14" style="38" customWidth="1"/>
    <col min="9198" max="9198" width="17.85546875" style="38" customWidth="1"/>
    <col min="9199" max="9199" width="15.5703125" style="38" customWidth="1"/>
    <col min="9200" max="9200" width="13" style="38" bestFit="1" customWidth="1"/>
    <col min="9201" max="9203" width="11.7109375" style="38" bestFit="1" customWidth="1"/>
    <col min="9204" max="9442" width="9.140625" style="38"/>
    <col min="9443" max="9443" width="40.140625" style="38" bestFit="1" customWidth="1"/>
    <col min="9444" max="9444" width="41.28515625" style="38" bestFit="1" customWidth="1"/>
    <col min="9445" max="9445" width="15.7109375" style="38" customWidth="1"/>
    <col min="9446" max="9446" width="14" style="38" customWidth="1"/>
    <col min="9447" max="9447" width="19" style="38" customWidth="1"/>
    <col min="9448" max="9448" width="15.28515625" style="38" customWidth="1"/>
    <col min="9449" max="9449" width="14.140625" style="38" customWidth="1"/>
    <col min="9450" max="9450" width="15.42578125" style="38" customWidth="1"/>
    <col min="9451" max="9451" width="15.85546875" style="38" customWidth="1"/>
    <col min="9452" max="9452" width="15" style="38" customWidth="1"/>
    <col min="9453" max="9453" width="14" style="38" customWidth="1"/>
    <col min="9454" max="9454" width="17.85546875" style="38" customWidth="1"/>
    <col min="9455" max="9455" width="15.5703125" style="38" customWidth="1"/>
    <col min="9456" max="9456" width="13" style="38" bestFit="1" customWidth="1"/>
    <col min="9457" max="9459" width="11.7109375" style="38" bestFit="1" customWidth="1"/>
    <col min="9460" max="9698" width="9.140625" style="38"/>
    <col min="9699" max="9699" width="40.140625" style="38" bestFit="1" customWidth="1"/>
    <col min="9700" max="9700" width="41.28515625" style="38" bestFit="1" customWidth="1"/>
    <col min="9701" max="9701" width="15.7109375" style="38" customWidth="1"/>
    <col min="9702" max="9702" width="14" style="38" customWidth="1"/>
    <col min="9703" max="9703" width="19" style="38" customWidth="1"/>
    <col min="9704" max="9704" width="15.28515625" style="38" customWidth="1"/>
    <col min="9705" max="9705" width="14.140625" style="38" customWidth="1"/>
    <col min="9706" max="9706" width="15.42578125" style="38" customWidth="1"/>
    <col min="9707" max="9707" width="15.85546875" style="38" customWidth="1"/>
    <col min="9708" max="9708" width="15" style="38" customWidth="1"/>
    <col min="9709" max="9709" width="14" style="38" customWidth="1"/>
    <col min="9710" max="9710" width="17.85546875" style="38" customWidth="1"/>
    <col min="9711" max="9711" width="15.5703125" style="38" customWidth="1"/>
    <col min="9712" max="9712" width="13" style="38" bestFit="1" customWidth="1"/>
    <col min="9713" max="9715" width="11.7109375" style="38" bestFit="1" customWidth="1"/>
    <col min="9716" max="9954" width="9.140625" style="38"/>
    <col min="9955" max="9955" width="40.140625" style="38" bestFit="1" customWidth="1"/>
    <col min="9956" max="9956" width="41.28515625" style="38" bestFit="1" customWidth="1"/>
    <col min="9957" max="9957" width="15.7109375" style="38" customWidth="1"/>
    <col min="9958" max="9958" width="14" style="38" customWidth="1"/>
    <col min="9959" max="9959" width="19" style="38" customWidth="1"/>
    <col min="9960" max="9960" width="15.28515625" style="38" customWidth="1"/>
    <col min="9961" max="9961" width="14.140625" style="38" customWidth="1"/>
    <col min="9962" max="9962" width="15.42578125" style="38" customWidth="1"/>
    <col min="9963" max="9963" width="15.85546875" style="38" customWidth="1"/>
    <col min="9964" max="9964" width="15" style="38" customWidth="1"/>
    <col min="9965" max="9965" width="14" style="38" customWidth="1"/>
    <col min="9966" max="9966" width="17.85546875" style="38" customWidth="1"/>
    <col min="9967" max="9967" width="15.5703125" style="38" customWidth="1"/>
    <col min="9968" max="9968" width="13" style="38" bestFit="1" customWidth="1"/>
    <col min="9969" max="9971" width="11.7109375" style="38" bestFit="1" customWidth="1"/>
    <col min="9972" max="10210" width="9.140625" style="38"/>
    <col min="10211" max="10211" width="40.140625" style="38" bestFit="1" customWidth="1"/>
    <col min="10212" max="10212" width="41.28515625" style="38" bestFit="1" customWidth="1"/>
    <col min="10213" max="10213" width="15.7109375" style="38" customWidth="1"/>
    <col min="10214" max="10214" width="14" style="38" customWidth="1"/>
    <col min="10215" max="10215" width="19" style="38" customWidth="1"/>
    <col min="10216" max="10216" width="15.28515625" style="38" customWidth="1"/>
    <col min="10217" max="10217" width="14.140625" style="38" customWidth="1"/>
    <col min="10218" max="10218" width="15.42578125" style="38" customWidth="1"/>
    <col min="10219" max="10219" width="15.85546875" style="38" customWidth="1"/>
    <col min="10220" max="10220" width="15" style="38" customWidth="1"/>
    <col min="10221" max="10221" width="14" style="38" customWidth="1"/>
    <col min="10222" max="10222" width="17.85546875" style="38" customWidth="1"/>
    <col min="10223" max="10223" width="15.5703125" style="38" customWidth="1"/>
    <col min="10224" max="10224" width="13" style="38" bestFit="1" customWidth="1"/>
    <col min="10225" max="10227" width="11.7109375" style="38" bestFit="1" customWidth="1"/>
    <col min="10228" max="10466" width="9.140625" style="38"/>
    <col min="10467" max="10467" width="40.140625" style="38" bestFit="1" customWidth="1"/>
    <col min="10468" max="10468" width="41.28515625" style="38" bestFit="1" customWidth="1"/>
    <col min="10469" max="10469" width="15.7109375" style="38" customWidth="1"/>
    <col min="10470" max="10470" width="14" style="38" customWidth="1"/>
    <col min="10471" max="10471" width="19" style="38" customWidth="1"/>
    <col min="10472" max="10472" width="15.28515625" style="38" customWidth="1"/>
    <col min="10473" max="10473" width="14.140625" style="38" customWidth="1"/>
    <col min="10474" max="10474" width="15.42578125" style="38" customWidth="1"/>
    <col min="10475" max="10475" width="15.85546875" style="38" customWidth="1"/>
    <col min="10476" max="10476" width="15" style="38" customWidth="1"/>
    <col min="10477" max="10477" width="14" style="38" customWidth="1"/>
    <col min="10478" max="10478" width="17.85546875" style="38" customWidth="1"/>
    <col min="10479" max="10479" width="15.5703125" style="38" customWidth="1"/>
    <col min="10480" max="10480" width="13" style="38" bestFit="1" customWidth="1"/>
    <col min="10481" max="10483" width="11.7109375" style="38" bestFit="1" customWidth="1"/>
    <col min="10484" max="10722" width="9.140625" style="38"/>
    <col min="10723" max="10723" width="40.140625" style="38" bestFit="1" customWidth="1"/>
    <col min="10724" max="10724" width="41.28515625" style="38" bestFit="1" customWidth="1"/>
    <col min="10725" max="10725" width="15.7109375" style="38" customWidth="1"/>
    <col min="10726" max="10726" width="14" style="38" customWidth="1"/>
    <col min="10727" max="10727" width="19" style="38" customWidth="1"/>
    <col min="10728" max="10728" width="15.28515625" style="38" customWidth="1"/>
    <col min="10729" max="10729" width="14.140625" style="38" customWidth="1"/>
    <col min="10730" max="10730" width="15.42578125" style="38" customWidth="1"/>
    <col min="10731" max="10731" width="15.85546875" style="38" customWidth="1"/>
    <col min="10732" max="10732" width="15" style="38" customWidth="1"/>
    <col min="10733" max="10733" width="14" style="38" customWidth="1"/>
    <col min="10734" max="10734" width="17.85546875" style="38" customWidth="1"/>
    <col min="10735" max="10735" width="15.5703125" style="38" customWidth="1"/>
    <col min="10736" max="10736" width="13" style="38" bestFit="1" customWidth="1"/>
    <col min="10737" max="10739" width="11.7109375" style="38" bestFit="1" customWidth="1"/>
    <col min="10740" max="10978" width="9.140625" style="38"/>
    <col min="10979" max="10979" width="40.140625" style="38" bestFit="1" customWidth="1"/>
    <col min="10980" max="10980" width="41.28515625" style="38" bestFit="1" customWidth="1"/>
    <col min="10981" max="10981" width="15.7109375" style="38" customWidth="1"/>
    <col min="10982" max="10982" width="14" style="38" customWidth="1"/>
    <col min="10983" max="10983" width="19" style="38" customWidth="1"/>
    <col min="10984" max="10984" width="15.28515625" style="38" customWidth="1"/>
    <col min="10985" max="10985" width="14.140625" style="38" customWidth="1"/>
    <col min="10986" max="10986" width="15.42578125" style="38" customWidth="1"/>
    <col min="10987" max="10987" width="15.85546875" style="38" customWidth="1"/>
    <col min="10988" max="10988" width="15" style="38" customWidth="1"/>
    <col min="10989" max="10989" width="14" style="38" customWidth="1"/>
    <col min="10990" max="10990" width="17.85546875" style="38" customWidth="1"/>
    <col min="10991" max="10991" width="15.5703125" style="38" customWidth="1"/>
    <col min="10992" max="10992" width="13" style="38" bestFit="1" customWidth="1"/>
    <col min="10993" max="10995" width="11.7109375" style="38" bestFit="1" customWidth="1"/>
    <col min="10996" max="11234" width="9.140625" style="38"/>
    <col min="11235" max="11235" width="40.140625" style="38" bestFit="1" customWidth="1"/>
    <col min="11236" max="11236" width="41.28515625" style="38" bestFit="1" customWidth="1"/>
    <col min="11237" max="11237" width="15.7109375" style="38" customWidth="1"/>
    <col min="11238" max="11238" width="14" style="38" customWidth="1"/>
    <col min="11239" max="11239" width="19" style="38" customWidth="1"/>
    <col min="11240" max="11240" width="15.28515625" style="38" customWidth="1"/>
    <col min="11241" max="11241" width="14.140625" style="38" customWidth="1"/>
    <col min="11242" max="11242" width="15.42578125" style="38" customWidth="1"/>
    <col min="11243" max="11243" width="15.85546875" style="38" customWidth="1"/>
    <col min="11244" max="11244" width="15" style="38" customWidth="1"/>
    <col min="11245" max="11245" width="14" style="38" customWidth="1"/>
    <col min="11246" max="11246" width="17.85546875" style="38" customWidth="1"/>
    <col min="11247" max="11247" width="15.5703125" style="38" customWidth="1"/>
    <col min="11248" max="11248" width="13" style="38" bestFit="1" customWidth="1"/>
    <col min="11249" max="11251" width="11.7109375" style="38" bestFit="1" customWidth="1"/>
    <col min="11252" max="11490" width="9.140625" style="38"/>
    <col min="11491" max="11491" width="40.140625" style="38" bestFit="1" customWidth="1"/>
    <col min="11492" max="11492" width="41.28515625" style="38" bestFit="1" customWidth="1"/>
    <col min="11493" max="11493" width="15.7109375" style="38" customWidth="1"/>
    <col min="11494" max="11494" width="14" style="38" customWidth="1"/>
    <col min="11495" max="11495" width="19" style="38" customWidth="1"/>
    <col min="11496" max="11496" width="15.28515625" style="38" customWidth="1"/>
    <col min="11497" max="11497" width="14.140625" style="38" customWidth="1"/>
    <col min="11498" max="11498" width="15.42578125" style="38" customWidth="1"/>
    <col min="11499" max="11499" width="15.85546875" style="38" customWidth="1"/>
    <col min="11500" max="11500" width="15" style="38" customWidth="1"/>
    <col min="11501" max="11501" width="14" style="38" customWidth="1"/>
    <col min="11502" max="11502" width="17.85546875" style="38" customWidth="1"/>
    <col min="11503" max="11503" width="15.5703125" style="38" customWidth="1"/>
    <col min="11504" max="11504" width="13" style="38" bestFit="1" customWidth="1"/>
    <col min="11505" max="11507" width="11.7109375" style="38" bestFit="1" customWidth="1"/>
    <col min="11508" max="11746" width="9.140625" style="38"/>
    <col min="11747" max="11747" width="40.140625" style="38" bestFit="1" customWidth="1"/>
    <col min="11748" max="11748" width="41.28515625" style="38" bestFit="1" customWidth="1"/>
    <col min="11749" max="11749" width="15.7109375" style="38" customWidth="1"/>
    <col min="11750" max="11750" width="14" style="38" customWidth="1"/>
    <col min="11751" max="11751" width="19" style="38" customWidth="1"/>
    <col min="11752" max="11752" width="15.28515625" style="38" customWidth="1"/>
    <col min="11753" max="11753" width="14.140625" style="38" customWidth="1"/>
    <col min="11754" max="11754" width="15.42578125" style="38" customWidth="1"/>
    <col min="11755" max="11755" width="15.85546875" style="38" customWidth="1"/>
    <col min="11756" max="11756" width="15" style="38" customWidth="1"/>
    <col min="11757" max="11757" width="14" style="38" customWidth="1"/>
    <col min="11758" max="11758" width="17.85546875" style="38" customWidth="1"/>
    <col min="11759" max="11759" width="15.5703125" style="38" customWidth="1"/>
    <col min="11760" max="11760" width="13" style="38" bestFit="1" customWidth="1"/>
    <col min="11761" max="11763" width="11.7109375" style="38" bestFit="1" customWidth="1"/>
    <col min="11764" max="12002" width="9.140625" style="38"/>
    <col min="12003" max="12003" width="40.140625" style="38" bestFit="1" customWidth="1"/>
    <col min="12004" max="12004" width="41.28515625" style="38" bestFit="1" customWidth="1"/>
    <col min="12005" max="12005" width="15.7109375" style="38" customWidth="1"/>
    <col min="12006" max="12006" width="14" style="38" customWidth="1"/>
    <col min="12007" max="12007" width="19" style="38" customWidth="1"/>
    <col min="12008" max="12008" width="15.28515625" style="38" customWidth="1"/>
    <col min="12009" max="12009" width="14.140625" style="38" customWidth="1"/>
    <col min="12010" max="12010" width="15.42578125" style="38" customWidth="1"/>
    <col min="12011" max="12011" width="15.85546875" style="38" customWidth="1"/>
    <col min="12012" max="12012" width="15" style="38" customWidth="1"/>
    <col min="12013" max="12013" width="14" style="38" customWidth="1"/>
    <col min="12014" max="12014" width="17.85546875" style="38" customWidth="1"/>
    <col min="12015" max="12015" width="15.5703125" style="38" customWidth="1"/>
    <col min="12016" max="12016" width="13" style="38" bestFit="1" customWidth="1"/>
    <col min="12017" max="12019" width="11.7109375" style="38" bestFit="1" customWidth="1"/>
    <col min="12020" max="12258" width="9.140625" style="38"/>
    <col min="12259" max="12259" width="40.140625" style="38" bestFit="1" customWidth="1"/>
    <col min="12260" max="12260" width="41.28515625" style="38" bestFit="1" customWidth="1"/>
    <col min="12261" max="12261" width="15.7109375" style="38" customWidth="1"/>
    <col min="12262" max="12262" width="14" style="38" customWidth="1"/>
    <col min="12263" max="12263" width="19" style="38" customWidth="1"/>
    <col min="12264" max="12264" width="15.28515625" style="38" customWidth="1"/>
    <col min="12265" max="12265" width="14.140625" style="38" customWidth="1"/>
    <col min="12266" max="12266" width="15.42578125" style="38" customWidth="1"/>
    <col min="12267" max="12267" width="15.85546875" style="38" customWidth="1"/>
    <col min="12268" max="12268" width="15" style="38" customWidth="1"/>
    <col min="12269" max="12269" width="14" style="38" customWidth="1"/>
    <col min="12270" max="12270" width="17.85546875" style="38" customWidth="1"/>
    <col min="12271" max="12271" width="15.5703125" style="38" customWidth="1"/>
    <col min="12272" max="12272" width="13" style="38" bestFit="1" customWidth="1"/>
    <col min="12273" max="12275" width="11.7109375" style="38" bestFit="1" customWidth="1"/>
    <col min="12276" max="12514" width="9.140625" style="38"/>
    <col min="12515" max="12515" width="40.140625" style="38" bestFit="1" customWidth="1"/>
    <col min="12516" max="12516" width="41.28515625" style="38" bestFit="1" customWidth="1"/>
    <col min="12517" max="12517" width="15.7109375" style="38" customWidth="1"/>
    <col min="12518" max="12518" width="14" style="38" customWidth="1"/>
    <col min="12519" max="12519" width="19" style="38" customWidth="1"/>
    <col min="12520" max="12520" width="15.28515625" style="38" customWidth="1"/>
    <col min="12521" max="12521" width="14.140625" style="38" customWidth="1"/>
    <col min="12522" max="12522" width="15.42578125" style="38" customWidth="1"/>
    <col min="12523" max="12523" width="15.85546875" style="38" customWidth="1"/>
    <col min="12524" max="12524" width="15" style="38" customWidth="1"/>
    <col min="12525" max="12525" width="14" style="38" customWidth="1"/>
    <col min="12526" max="12526" width="17.85546875" style="38" customWidth="1"/>
    <col min="12527" max="12527" width="15.5703125" style="38" customWidth="1"/>
    <col min="12528" max="12528" width="13" style="38" bestFit="1" customWidth="1"/>
    <col min="12529" max="12531" width="11.7109375" style="38" bestFit="1" customWidth="1"/>
    <col min="12532" max="12770" width="9.140625" style="38"/>
    <col min="12771" max="12771" width="40.140625" style="38" bestFit="1" customWidth="1"/>
    <col min="12772" max="12772" width="41.28515625" style="38" bestFit="1" customWidth="1"/>
    <col min="12773" max="12773" width="15.7109375" style="38" customWidth="1"/>
    <col min="12774" max="12774" width="14" style="38" customWidth="1"/>
    <col min="12775" max="12775" width="19" style="38" customWidth="1"/>
    <col min="12776" max="12776" width="15.28515625" style="38" customWidth="1"/>
    <col min="12777" max="12777" width="14.140625" style="38" customWidth="1"/>
    <col min="12778" max="12778" width="15.42578125" style="38" customWidth="1"/>
    <col min="12779" max="12779" width="15.85546875" style="38" customWidth="1"/>
    <col min="12780" max="12780" width="15" style="38" customWidth="1"/>
    <col min="12781" max="12781" width="14" style="38" customWidth="1"/>
    <col min="12782" max="12782" width="17.85546875" style="38" customWidth="1"/>
    <col min="12783" max="12783" width="15.5703125" style="38" customWidth="1"/>
    <col min="12784" max="12784" width="13" style="38" bestFit="1" customWidth="1"/>
    <col min="12785" max="12787" width="11.7109375" style="38" bestFit="1" customWidth="1"/>
    <col min="12788" max="13026" width="9.140625" style="38"/>
    <col min="13027" max="13027" width="40.140625" style="38" bestFit="1" customWidth="1"/>
    <col min="13028" max="13028" width="41.28515625" style="38" bestFit="1" customWidth="1"/>
    <col min="13029" max="13029" width="15.7109375" style="38" customWidth="1"/>
    <col min="13030" max="13030" width="14" style="38" customWidth="1"/>
    <col min="13031" max="13031" width="19" style="38" customWidth="1"/>
    <col min="13032" max="13032" width="15.28515625" style="38" customWidth="1"/>
    <col min="13033" max="13033" width="14.140625" style="38" customWidth="1"/>
    <col min="13034" max="13034" width="15.42578125" style="38" customWidth="1"/>
    <col min="13035" max="13035" width="15.85546875" style="38" customWidth="1"/>
    <col min="13036" max="13036" width="15" style="38" customWidth="1"/>
    <col min="13037" max="13037" width="14" style="38" customWidth="1"/>
    <col min="13038" max="13038" width="17.85546875" style="38" customWidth="1"/>
    <col min="13039" max="13039" width="15.5703125" style="38" customWidth="1"/>
    <col min="13040" max="13040" width="13" style="38" bestFit="1" customWidth="1"/>
    <col min="13041" max="13043" width="11.7109375" style="38" bestFit="1" customWidth="1"/>
    <col min="13044" max="13282" width="9.140625" style="38"/>
    <col min="13283" max="13283" width="40.140625" style="38" bestFit="1" customWidth="1"/>
    <col min="13284" max="13284" width="41.28515625" style="38" bestFit="1" customWidth="1"/>
    <col min="13285" max="13285" width="15.7109375" style="38" customWidth="1"/>
    <col min="13286" max="13286" width="14" style="38" customWidth="1"/>
    <col min="13287" max="13287" width="19" style="38" customWidth="1"/>
    <col min="13288" max="13288" width="15.28515625" style="38" customWidth="1"/>
    <col min="13289" max="13289" width="14.140625" style="38" customWidth="1"/>
    <col min="13290" max="13290" width="15.42578125" style="38" customWidth="1"/>
    <col min="13291" max="13291" width="15.85546875" style="38" customWidth="1"/>
    <col min="13292" max="13292" width="15" style="38" customWidth="1"/>
    <col min="13293" max="13293" width="14" style="38" customWidth="1"/>
    <col min="13294" max="13294" width="17.85546875" style="38" customWidth="1"/>
    <col min="13295" max="13295" width="15.5703125" style="38" customWidth="1"/>
    <col min="13296" max="13296" width="13" style="38" bestFit="1" customWidth="1"/>
    <col min="13297" max="13299" width="11.7109375" style="38" bestFit="1" customWidth="1"/>
    <col min="13300" max="13538" width="9.140625" style="38"/>
    <col min="13539" max="13539" width="40.140625" style="38" bestFit="1" customWidth="1"/>
    <col min="13540" max="13540" width="41.28515625" style="38" bestFit="1" customWidth="1"/>
    <col min="13541" max="13541" width="15.7109375" style="38" customWidth="1"/>
    <col min="13542" max="13542" width="14" style="38" customWidth="1"/>
    <col min="13543" max="13543" width="19" style="38" customWidth="1"/>
    <col min="13544" max="13544" width="15.28515625" style="38" customWidth="1"/>
    <col min="13545" max="13545" width="14.140625" style="38" customWidth="1"/>
    <col min="13546" max="13546" width="15.42578125" style="38" customWidth="1"/>
    <col min="13547" max="13547" width="15.85546875" style="38" customWidth="1"/>
    <col min="13548" max="13548" width="15" style="38" customWidth="1"/>
    <col min="13549" max="13549" width="14" style="38" customWidth="1"/>
    <col min="13550" max="13550" width="17.85546875" style="38" customWidth="1"/>
    <col min="13551" max="13551" width="15.5703125" style="38" customWidth="1"/>
    <col min="13552" max="13552" width="13" style="38" bestFit="1" customWidth="1"/>
    <col min="13553" max="13555" width="11.7109375" style="38" bestFit="1" customWidth="1"/>
    <col min="13556" max="13794" width="9.140625" style="38"/>
    <col min="13795" max="13795" width="40.140625" style="38" bestFit="1" customWidth="1"/>
    <col min="13796" max="13796" width="41.28515625" style="38" bestFit="1" customWidth="1"/>
    <col min="13797" max="13797" width="15.7109375" style="38" customWidth="1"/>
    <col min="13798" max="13798" width="14" style="38" customWidth="1"/>
    <col min="13799" max="13799" width="19" style="38" customWidth="1"/>
    <col min="13800" max="13800" width="15.28515625" style="38" customWidth="1"/>
    <col min="13801" max="13801" width="14.140625" style="38" customWidth="1"/>
    <col min="13802" max="13802" width="15.42578125" style="38" customWidth="1"/>
    <col min="13803" max="13803" width="15.85546875" style="38" customWidth="1"/>
    <col min="13804" max="13804" width="15" style="38" customWidth="1"/>
    <col min="13805" max="13805" width="14" style="38" customWidth="1"/>
    <col min="13806" max="13806" width="17.85546875" style="38" customWidth="1"/>
    <col min="13807" max="13807" width="15.5703125" style="38" customWidth="1"/>
    <col min="13808" max="13808" width="13" style="38" bestFit="1" customWidth="1"/>
    <col min="13809" max="13811" width="11.7109375" style="38" bestFit="1" customWidth="1"/>
    <col min="13812" max="14050" width="9.140625" style="38"/>
    <col min="14051" max="14051" width="40.140625" style="38" bestFit="1" customWidth="1"/>
    <col min="14052" max="14052" width="41.28515625" style="38" bestFit="1" customWidth="1"/>
    <col min="14053" max="14053" width="15.7109375" style="38" customWidth="1"/>
    <col min="14054" max="14054" width="14" style="38" customWidth="1"/>
    <col min="14055" max="14055" width="19" style="38" customWidth="1"/>
    <col min="14056" max="14056" width="15.28515625" style="38" customWidth="1"/>
    <col min="14057" max="14057" width="14.140625" style="38" customWidth="1"/>
    <col min="14058" max="14058" width="15.42578125" style="38" customWidth="1"/>
    <col min="14059" max="14059" width="15.85546875" style="38" customWidth="1"/>
    <col min="14060" max="14060" width="15" style="38" customWidth="1"/>
    <col min="14061" max="14061" width="14" style="38" customWidth="1"/>
    <col min="14062" max="14062" width="17.85546875" style="38" customWidth="1"/>
    <col min="14063" max="14063" width="15.5703125" style="38" customWidth="1"/>
    <col min="14064" max="14064" width="13" style="38" bestFit="1" customWidth="1"/>
    <col min="14065" max="14067" width="11.7109375" style="38" bestFit="1" customWidth="1"/>
    <col min="14068" max="14306" width="9.140625" style="38"/>
    <col min="14307" max="14307" width="40.140625" style="38" bestFit="1" customWidth="1"/>
    <col min="14308" max="14308" width="41.28515625" style="38" bestFit="1" customWidth="1"/>
    <col min="14309" max="14309" width="15.7109375" style="38" customWidth="1"/>
    <col min="14310" max="14310" width="14" style="38" customWidth="1"/>
    <col min="14311" max="14311" width="19" style="38" customWidth="1"/>
    <col min="14312" max="14312" width="15.28515625" style="38" customWidth="1"/>
    <col min="14313" max="14313" width="14.140625" style="38" customWidth="1"/>
    <col min="14314" max="14314" width="15.42578125" style="38" customWidth="1"/>
    <col min="14315" max="14315" width="15.85546875" style="38" customWidth="1"/>
    <col min="14316" max="14316" width="15" style="38" customWidth="1"/>
    <col min="14317" max="14317" width="14" style="38" customWidth="1"/>
    <col min="14318" max="14318" width="17.85546875" style="38" customWidth="1"/>
    <col min="14319" max="14319" width="15.5703125" style="38" customWidth="1"/>
    <col min="14320" max="14320" width="13" style="38" bestFit="1" customWidth="1"/>
    <col min="14321" max="14323" width="11.7109375" style="38" bestFit="1" customWidth="1"/>
    <col min="14324" max="14562" width="9.140625" style="38"/>
    <col min="14563" max="14563" width="40.140625" style="38" bestFit="1" customWidth="1"/>
    <col min="14564" max="14564" width="41.28515625" style="38" bestFit="1" customWidth="1"/>
    <col min="14565" max="14565" width="15.7109375" style="38" customWidth="1"/>
    <col min="14566" max="14566" width="14" style="38" customWidth="1"/>
    <col min="14567" max="14567" width="19" style="38" customWidth="1"/>
    <col min="14568" max="14568" width="15.28515625" style="38" customWidth="1"/>
    <col min="14569" max="14569" width="14.140625" style="38" customWidth="1"/>
    <col min="14570" max="14570" width="15.42578125" style="38" customWidth="1"/>
    <col min="14571" max="14571" width="15.85546875" style="38" customWidth="1"/>
    <col min="14572" max="14572" width="15" style="38" customWidth="1"/>
    <col min="14573" max="14573" width="14" style="38" customWidth="1"/>
    <col min="14574" max="14574" width="17.85546875" style="38" customWidth="1"/>
    <col min="14575" max="14575" width="15.5703125" style="38" customWidth="1"/>
    <col min="14576" max="14576" width="13" style="38" bestFit="1" customWidth="1"/>
    <col min="14577" max="14579" width="11.7109375" style="38" bestFit="1" customWidth="1"/>
    <col min="14580" max="14818" width="9.140625" style="38"/>
    <col min="14819" max="14819" width="40.140625" style="38" bestFit="1" customWidth="1"/>
    <col min="14820" max="14820" width="41.28515625" style="38" bestFit="1" customWidth="1"/>
    <col min="14821" max="14821" width="15.7109375" style="38" customWidth="1"/>
    <col min="14822" max="14822" width="14" style="38" customWidth="1"/>
    <col min="14823" max="14823" width="19" style="38" customWidth="1"/>
    <col min="14824" max="14824" width="15.28515625" style="38" customWidth="1"/>
    <col min="14825" max="14825" width="14.140625" style="38" customWidth="1"/>
    <col min="14826" max="14826" width="15.42578125" style="38" customWidth="1"/>
    <col min="14827" max="14827" width="15.85546875" style="38" customWidth="1"/>
    <col min="14828" max="14828" width="15" style="38" customWidth="1"/>
    <col min="14829" max="14829" width="14" style="38" customWidth="1"/>
    <col min="14830" max="14830" width="17.85546875" style="38" customWidth="1"/>
    <col min="14831" max="14831" width="15.5703125" style="38" customWidth="1"/>
    <col min="14832" max="14832" width="13" style="38" bestFit="1" customWidth="1"/>
    <col min="14833" max="14835" width="11.7109375" style="38" bestFit="1" customWidth="1"/>
    <col min="14836" max="15074" width="9.140625" style="38"/>
    <col min="15075" max="15075" width="40.140625" style="38" bestFit="1" customWidth="1"/>
    <col min="15076" max="15076" width="41.28515625" style="38" bestFit="1" customWidth="1"/>
    <col min="15077" max="15077" width="15.7109375" style="38" customWidth="1"/>
    <col min="15078" max="15078" width="14" style="38" customWidth="1"/>
    <col min="15079" max="15079" width="19" style="38" customWidth="1"/>
    <col min="15080" max="15080" width="15.28515625" style="38" customWidth="1"/>
    <col min="15081" max="15081" width="14.140625" style="38" customWidth="1"/>
    <col min="15082" max="15082" width="15.42578125" style="38" customWidth="1"/>
    <col min="15083" max="15083" width="15.85546875" style="38" customWidth="1"/>
    <col min="15084" max="15084" width="15" style="38" customWidth="1"/>
    <col min="15085" max="15085" width="14" style="38" customWidth="1"/>
    <col min="15086" max="15086" width="17.85546875" style="38" customWidth="1"/>
    <col min="15087" max="15087" width="15.5703125" style="38" customWidth="1"/>
    <col min="15088" max="15088" width="13" style="38" bestFit="1" customWidth="1"/>
    <col min="15089" max="15091" width="11.7109375" style="38" bestFit="1" customWidth="1"/>
    <col min="15092" max="15330" width="9.140625" style="38"/>
    <col min="15331" max="15331" width="40.140625" style="38" bestFit="1" customWidth="1"/>
    <col min="15332" max="15332" width="41.28515625" style="38" bestFit="1" customWidth="1"/>
    <col min="15333" max="15333" width="15.7109375" style="38" customWidth="1"/>
    <col min="15334" max="15334" width="14" style="38" customWidth="1"/>
    <col min="15335" max="15335" width="19" style="38" customWidth="1"/>
    <col min="15336" max="15336" width="15.28515625" style="38" customWidth="1"/>
    <col min="15337" max="15337" width="14.140625" style="38" customWidth="1"/>
    <col min="15338" max="15338" width="15.42578125" style="38" customWidth="1"/>
    <col min="15339" max="15339" width="15.85546875" style="38" customWidth="1"/>
    <col min="15340" max="15340" width="15" style="38" customWidth="1"/>
    <col min="15341" max="15341" width="14" style="38" customWidth="1"/>
    <col min="15342" max="15342" width="17.85546875" style="38" customWidth="1"/>
    <col min="15343" max="15343" width="15.5703125" style="38" customWidth="1"/>
    <col min="15344" max="15344" width="13" style="38" bestFit="1" customWidth="1"/>
    <col min="15345" max="15347" width="11.7109375" style="38" bestFit="1" customWidth="1"/>
    <col min="15348" max="15586" width="9.140625" style="38"/>
    <col min="15587" max="15587" width="40.140625" style="38" bestFit="1" customWidth="1"/>
    <col min="15588" max="15588" width="41.28515625" style="38" bestFit="1" customWidth="1"/>
    <col min="15589" max="15589" width="15.7109375" style="38" customWidth="1"/>
    <col min="15590" max="15590" width="14" style="38" customWidth="1"/>
    <col min="15591" max="15591" width="19" style="38" customWidth="1"/>
    <col min="15592" max="15592" width="15.28515625" style="38" customWidth="1"/>
    <col min="15593" max="15593" width="14.140625" style="38" customWidth="1"/>
    <col min="15594" max="15594" width="15.42578125" style="38" customWidth="1"/>
    <col min="15595" max="15595" width="15.85546875" style="38" customWidth="1"/>
    <col min="15596" max="15596" width="15" style="38" customWidth="1"/>
    <col min="15597" max="15597" width="14" style="38" customWidth="1"/>
    <col min="15598" max="15598" width="17.85546875" style="38" customWidth="1"/>
    <col min="15599" max="15599" width="15.5703125" style="38" customWidth="1"/>
    <col min="15600" max="15600" width="13" style="38" bestFit="1" customWidth="1"/>
    <col min="15601" max="15603" width="11.7109375" style="38" bestFit="1" customWidth="1"/>
    <col min="15604" max="15842" width="9.140625" style="38"/>
    <col min="15843" max="15843" width="40.140625" style="38" bestFit="1" customWidth="1"/>
    <col min="15844" max="15844" width="41.28515625" style="38" bestFit="1" customWidth="1"/>
    <col min="15845" max="15845" width="15.7109375" style="38" customWidth="1"/>
    <col min="15846" max="15846" width="14" style="38" customWidth="1"/>
    <col min="15847" max="15847" width="19" style="38" customWidth="1"/>
    <col min="15848" max="15848" width="15.28515625" style="38" customWidth="1"/>
    <col min="15849" max="15849" width="14.140625" style="38" customWidth="1"/>
    <col min="15850" max="15850" width="15.42578125" style="38" customWidth="1"/>
    <col min="15851" max="15851" width="15.85546875" style="38" customWidth="1"/>
    <col min="15852" max="15852" width="15" style="38" customWidth="1"/>
    <col min="15853" max="15853" width="14" style="38" customWidth="1"/>
    <col min="15854" max="15854" width="17.85546875" style="38" customWidth="1"/>
    <col min="15855" max="15855" width="15.5703125" style="38" customWidth="1"/>
    <col min="15856" max="15856" width="13" style="38" bestFit="1" customWidth="1"/>
    <col min="15857" max="15859" width="11.7109375" style="38" bestFit="1" customWidth="1"/>
    <col min="15860" max="16098" width="9.140625" style="38"/>
    <col min="16099" max="16099" width="40.140625" style="38" bestFit="1" customWidth="1"/>
    <col min="16100" max="16100" width="41.28515625" style="38" bestFit="1" customWidth="1"/>
    <col min="16101" max="16101" width="15.7109375" style="38" customWidth="1"/>
    <col min="16102" max="16102" width="14" style="38" customWidth="1"/>
    <col min="16103" max="16103" width="19" style="38" customWidth="1"/>
    <col min="16104" max="16104" width="15.28515625" style="38" customWidth="1"/>
    <col min="16105" max="16105" width="14.140625" style="38" customWidth="1"/>
    <col min="16106" max="16106" width="15.42578125" style="38" customWidth="1"/>
    <col min="16107" max="16107" width="15.85546875" style="38" customWidth="1"/>
    <col min="16108" max="16108" width="15" style="38" customWidth="1"/>
    <col min="16109" max="16109" width="14" style="38" customWidth="1"/>
    <col min="16110" max="16110" width="17.85546875" style="38" customWidth="1"/>
    <col min="16111" max="16111" width="15.5703125" style="38" customWidth="1"/>
    <col min="16112" max="16112" width="13" style="38" bestFit="1" customWidth="1"/>
    <col min="16113" max="16115" width="11.7109375" style="38" bestFit="1" customWidth="1"/>
    <col min="16116" max="16384" width="9.140625" style="38"/>
  </cols>
  <sheetData>
    <row r="1" spans="1:19" ht="19.5" thickBot="1" x14ac:dyDescent="0.35">
      <c r="E1" s="40"/>
      <c r="F1" s="40"/>
      <c r="G1" s="40"/>
      <c r="H1" s="40"/>
      <c r="I1" s="40"/>
      <c r="J1" s="40"/>
      <c r="K1" s="40"/>
      <c r="L1" s="40"/>
      <c r="M1" s="40"/>
      <c r="N1" s="40"/>
      <c r="R1" s="78" t="s">
        <v>70</v>
      </c>
    </row>
    <row r="2" spans="1:19" s="41" customFormat="1" ht="51" customHeight="1" thickBot="1" x14ac:dyDescent="0.3">
      <c r="A2" s="67" t="s">
        <v>13</v>
      </c>
      <c r="B2" s="70" t="s">
        <v>0</v>
      </c>
      <c r="C2" s="71"/>
      <c r="D2" s="56" t="s">
        <v>8</v>
      </c>
      <c r="E2" s="64" t="s">
        <v>11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s="41" customFormat="1" ht="72.75" customHeight="1" thickBot="1" x14ac:dyDescent="0.3">
      <c r="A3" s="68"/>
      <c r="B3" s="72"/>
      <c r="C3" s="73"/>
      <c r="D3" s="74"/>
      <c r="E3" s="64" t="s">
        <v>5</v>
      </c>
      <c r="F3" s="65"/>
      <c r="G3" s="65"/>
      <c r="H3" s="65"/>
      <c r="I3" s="66"/>
      <c r="J3" s="64" t="s">
        <v>6</v>
      </c>
      <c r="K3" s="65"/>
      <c r="L3" s="65"/>
      <c r="M3" s="65"/>
      <c r="N3" s="66"/>
      <c r="O3" s="64" t="s">
        <v>69</v>
      </c>
      <c r="P3" s="65"/>
      <c r="Q3" s="65"/>
      <c r="R3" s="65"/>
      <c r="S3" s="66"/>
    </row>
    <row r="4" spans="1:19" s="41" customFormat="1" ht="19.5" customHeight="1" x14ac:dyDescent="0.25">
      <c r="A4" s="68"/>
      <c r="B4" s="76" t="s">
        <v>15</v>
      </c>
      <c r="C4" s="56" t="s">
        <v>16</v>
      </c>
      <c r="D4" s="74"/>
      <c r="E4" s="56" t="s">
        <v>1</v>
      </c>
      <c r="F4" s="56" t="s">
        <v>2</v>
      </c>
      <c r="G4" s="56" t="s">
        <v>3</v>
      </c>
      <c r="H4" s="62" t="s">
        <v>9</v>
      </c>
      <c r="I4" s="56" t="s">
        <v>7</v>
      </c>
      <c r="J4" s="56" t="s">
        <v>1</v>
      </c>
      <c r="K4" s="56" t="s">
        <v>2</v>
      </c>
      <c r="L4" s="56" t="s">
        <v>3</v>
      </c>
      <c r="M4" s="62" t="s">
        <v>9</v>
      </c>
      <c r="N4" s="56" t="s">
        <v>7</v>
      </c>
      <c r="O4" s="56" t="s">
        <v>1</v>
      </c>
      <c r="P4" s="56" t="s">
        <v>2</v>
      </c>
      <c r="Q4" s="70" t="s">
        <v>3</v>
      </c>
      <c r="R4" s="62" t="s">
        <v>9</v>
      </c>
      <c r="S4" s="56" t="s">
        <v>4</v>
      </c>
    </row>
    <row r="5" spans="1:19" s="42" customFormat="1" ht="57" customHeight="1" x14ac:dyDescent="0.25">
      <c r="A5" s="69"/>
      <c r="B5" s="77"/>
      <c r="C5" s="57"/>
      <c r="D5" s="57"/>
      <c r="E5" s="57"/>
      <c r="F5" s="57"/>
      <c r="G5" s="57"/>
      <c r="H5" s="63"/>
      <c r="I5" s="57"/>
      <c r="J5" s="57"/>
      <c r="K5" s="57"/>
      <c r="L5" s="57"/>
      <c r="M5" s="63"/>
      <c r="N5" s="57"/>
      <c r="O5" s="57"/>
      <c r="P5" s="57"/>
      <c r="Q5" s="75"/>
      <c r="R5" s="63"/>
      <c r="S5" s="57"/>
    </row>
    <row r="6" spans="1:19" s="43" customFormat="1" ht="15" customHeight="1" x14ac:dyDescent="0.25">
      <c r="A6" s="37" t="s">
        <v>14</v>
      </c>
      <c r="B6" s="20" t="s">
        <v>17</v>
      </c>
      <c r="C6" s="18" t="s">
        <v>18</v>
      </c>
      <c r="D6" s="22">
        <v>8.5999999999999993E-2</v>
      </c>
      <c r="E6" s="6">
        <v>2</v>
      </c>
      <c r="F6" s="6">
        <v>0</v>
      </c>
      <c r="G6" s="6">
        <v>0</v>
      </c>
      <c r="H6" s="7">
        <v>1</v>
      </c>
      <c r="I6" s="6">
        <f t="shared" ref="I6:I17" si="0">SUM(E6:H6)</f>
        <v>3</v>
      </c>
      <c r="J6" s="12">
        <v>44.75</v>
      </c>
      <c r="K6" s="12">
        <v>0</v>
      </c>
      <c r="L6" s="10">
        <v>0</v>
      </c>
      <c r="M6" s="14">
        <v>80</v>
      </c>
      <c r="N6" s="12">
        <f t="shared" ref="N6:N30" si="1">SUM(J6:M6)</f>
        <v>124.75</v>
      </c>
      <c r="O6" s="16">
        <v>124.75</v>
      </c>
      <c r="P6" s="16">
        <v>0</v>
      </c>
      <c r="Q6" s="16">
        <v>0</v>
      </c>
      <c r="R6" s="19">
        <v>920</v>
      </c>
      <c r="S6" s="23"/>
    </row>
    <row r="7" spans="1:19" s="43" customFormat="1" ht="15" customHeight="1" x14ac:dyDescent="0.25">
      <c r="A7" s="37" t="s">
        <v>19</v>
      </c>
      <c r="B7" s="20" t="s">
        <v>17</v>
      </c>
      <c r="C7" s="18" t="s">
        <v>66</v>
      </c>
      <c r="D7" s="22">
        <v>4.3999999999999997E-2</v>
      </c>
      <c r="E7" s="6">
        <v>2</v>
      </c>
      <c r="F7" s="6">
        <v>0</v>
      </c>
      <c r="G7" s="6">
        <v>0</v>
      </c>
      <c r="H7" s="7">
        <v>0</v>
      </c>
      <c r="I7" s="6">
        <f>SUM(E7:H7)</f>
        <v>2</v>
      </c>
      <c r="J7" s="12">
        <v>103.44</v>
      </c>
      <c r="K7" s="12">
        <v>0</v>
      </c>
      <c r="L7" s="12">
        <v>0</v>
      </c>
      <c r="M7" s="14">
        <v>0</v>
      </c>
      <c r="N7" s="12">
        <f>SUM(J7:M7)</f>
        <v>103.44</v>
      </c>
      <c r="O7" s="16">
        <v>103440</v>
      </c>
      <c r="P7" s="16">
        <v>0</v>
      </c>
      <c r="Q7" s="16">
        <v>0</v>
      </c>
      <c r="R7" s="17">
        <v>0</v>
      </c>
      <c r="S7" s="23"/>
    </row>
    <row r="8" spans="1:19" s="43" customFormat="1" ht="15" customHeight="1" x14ac:dyDescent="0.25">
      <c r="A8" s="37" t="s">
        <v>23</v>
      </c>
      <c r="B8" s="21" t="s">
        <v>20</v>
      </c>
      <c r="C8" s="15" t="s">
        <v>20</v>
      </c>
      <c r="D8" s="22">
        <v>4.7300000000000004</v>
      </c>
      <c r="E8" s="6">
        <v>48</v>
      </c>
      <c r="F8" s="6">
        <v>0</v>
      </c>
      <c r="G8" s="6">
        <v>15</v>
      </c>
      <c r="H8" s="7">
        <v>0</v>
      </c>
      <c r="I8" s="6">
        <f t="shared" si="0"/>
        <v>63</v>
      </c>
      <c r="J8" s="12">
        <v>1051.5900000000001</v>
      </c>
      <c r="K8" s="12">
        <v>0</v>
      </c>
      <c r="L8" s="10">
        <v>262.55</v>
      </c>
      <c r="M8" s="14">
        <v>0</v>
      </c>
      <c r="N8" s="10">
        <f t="shared" si="1"/>
        <v>1314.14</v>
      </c>
      <c r="O8" s="16">
        <v>1364380</v>
      </c>
      <c r="P8" s="16">
        <v>0</v>
      </c>
      <c r="Q8" s="16">
        <v>2623500</v>
      </c>
      <c r="R8" s="17">
        <v>0</v>
      </c>
      <c r="S8" s="23">
        <f t="shared" ref="S8:S17" si="2">SUM(O8:R8)</f>
        <v>3987880</v>
      </c>
    </row>
    <row r="9" spans="1:19" s="44" customFormat="1" ht="20.25" customHeight="1" x14ac:dyDescent="0.25">
      <c r="A9" s="37" t="s">
        <v>28</v>
      </c>
      <c r="B9" s="21" t="s">
        <v>21</v>
      </c>
      <c r="C9" s="15" t="s">
        <v>22</v>
      </c>
      <c r="D9" s="58">
        <v>48</v>
      </c>
      <c r="E9" s="6">
        <v>2</v>
      </c>
      <c r="F9" s="6">
        <v>0</v>
      </c>
      <c r="G9" s="6">
        <v>2</v>
      </c>
      <c r="H9" s="7">
        <v>0</v>
      </c>
      <c r="I9" s="6">
        <f t="shared" si="0"/>
        <v>4</v>
      </c>
      <c r="J9" s="8">
        <v>18.5</v>
      </c>
      <c r="K9" s="8">
        <v>0</v>
      </c>
      <c r="L9" s="11">
        <v>167</v>
      </c>
      <c r="M9" s="14">
        <v>0</v>
      </c>
      <c r="N9" s="10">
        <f t="shared" si="1"/>
        <v>185.5</v>
      </c>
      <c r="O9" s="16">
        <v>21000</v>
      </c>
      <c r="P9" s="16">
        <v>0</v>
      </c>
      <c r="Q9" s="16">
        <v>2000000</v>
      </c>
      <c r="R9" s="17">
        <v>0</v>
      </c>
      <c r="S9" s="23">
        <f t="shared" si="2"/>
        <v>2021000</v>
      </c>
    </row>
    <row r="10" spans="1:19" s="44" customFormat="1" ht="20.25" customHeight="1" x14ac:dyDescent="0.25">
      <c r="A10" s="37" t="s">
        <v>29</v>
      </c>
      <c r="B10" s="21" t="s">
        <v>21</v>
      </c>
      <c r="C10" s="15" t="s">
        <v>67</v>
      </c>
      <c r="D10" s="59"/>
      <c r="E10" s="6">
        <v>0</v>
      </c>
      <c r="F10" s="6">
        <v>0</v>
      </c>
      <c r="G10" s="6">
        <v>1</v>
      </c>
      <c r="H10" s="7">
        <v>0</v>
      </c>
      <c r="I10" s="6">
        <f>SUM(E10:H10)</f>
        <v>1</v>
      </c>
      <c r="J10" s="12">
        <v>0</v>
      </c>
      <c r="K10" s="12">
        <v>0</v>
      </c>
      <c r="L10" s="13">
        <v>50</v>
      </c>
      <c r="M10" s="9">
        <v>0</v>
      </c>
      <c r="N10" s="10">
        <f>SUM(J10:M10)</f>
        <v>50</v>
      </c>
      <c r="O10" s="16">
        <v>0</v>
      </c>
      <c r="P10" s="16">
        <v>0</v>
      </c>
      <c r="Q10" s="16">
        <v>700000</v>
      </c>
      <c r="R10" s="17">
        <v>0</v>
      </c>
      <c r="S10" s="23">
        <f>SUM(O10:R10)</f>
        <v>700000</v>
      </c>
    </row>
    <row r="11" spans="1:19" s="43" customFormat="1" ht="15" customHeight="1" x14ac:dyDescent="0.25">
      <c r="A11" s="37" t="s">
        <v>30</v>
      </c>
      <c r="B11" s="21" t="s">
        <v>21</v>
      </c>
      <c r="C11" s="15" t="s">
        <v>24</v>
      </c>
      <c r="D11" s="22">
        <v>5.5</v>
      </c>
      <c r="E11" s="6">
        <v>4</v>
      </c>
      <c r="F11" s="6">
        <v>0</v>
      </c>
      <c r="G11" s="6">
        <v>1</v>
      </c>
      <c r="H11" s="7">
        <v>0</v>
      </c>
      <c r="I11" s="6">
        <f t="shared" si="0"/>
        <v>5</v>
      </c>
      <c r="J11" s="12">
        <v>196.37</v>
      </c>
      <c r="K11" s="12">
        <v>0</v>
      </c>
      <c r="L11" s="10">
        <v>156.5</v>
      </c>
      <c r="M11" s="14">
        <v>0</v>
      </c>
      <c r="N11" s="10">
        <f t="shared" si="1"/>
        <v>352.87</v>
      </c>
      <c r="O11" s="16">
        <v>98000</v>
      </c>
      <c r="P11" s="16">
        <v>0</v>
      </c>
      <c r="Q11" s="16">
        <v>2100000</v>
      </c>
      <c r="R11" s="17">
        <v>0</v>
      </c>
      <c r="S11" s="23">
        <f t="shared" si="2"/>
        <v>2198000</v>
      </c>
    </row>
    <row r="12" spans="1:19" s="43" customFormat="1" ht="15" customHeight="1" x14ac:dyDescent="0.25">
      <c r="A12" s="37" t="s">
        <v>31</v>
      </c>
      <c r="B12" s="21" t="s">
        <v>21</v>
      </c>
      <c r="C12" s="15" t="s">
        <v>25</v>
      </c>
      <c r="D12" s="22">
        <v>12.5</v>
      </c>
      <c r="E12" s="6">
        <v>11</v>
      </c>
      <c r="F12" s="6">
        <v>1</v>
      </c>
      <c r="G12" s="6">
        <v>7</v>
      </c>
      <c r="H12" s="7">
        <v>3</v>
      </c>
      <c r="I12" s="6">
        <f t="shared" si="0"/>
        <v>22</v>
      </c>
      <c r="J12" s="12">
        <v>140.00000000000003</v>
      </c>
      <c r="K12" s="12">
        <v>191</v>
      </c>
      <c r="L12" s="10">
        <v>441.30000000000007</v>
      </c>
      <c r="M12" s="14">
        <v>7.92</v>
      </c>
      <c r="N12" s="10">
        <f t="shared" si="1"/>
        <v>780.22</v>
      </c>
      <c r="O12" s="16">
        <v>164730</v>
      </c>
      <c r="P12" s="16">
        <v>2400000</v>
      </c>
      <c r="Q12" s="16">
        <v>7467000</v>
      </c>
      <c r="R12" s="17">
        <v>35500</v>
      </c>
      <c r="S12" s="23">
        <f t="shared" si="2"/>
        <v>10067230</v>
      </c>
    </row>
    <row r="13" spans="1:19" s="43" customFormat="1" ht="15" customHeight="1" x14ac:dyDescent="0.25">
      <c r="A13" s="37" t="s">
        <v>34</v>
      </c>
      <c r="B13" s="21" t="s">
        <v>21</v>
      </c>
      <c r="C13" s="15" t="s">
        <v>26</v>
      </c>
      <c r="D13" s="22">
        <v>13.2</v>
      </c>
      <c r="E13" s="6">
        <v>17</v>
      </c>
      <c r="F13" s="6">
        <v>0</v>
      </c>
      <c r="G13" s="6">
        <v>4</v>
      </c>
      <c r="H13" s="7">
        <v>1</v>
      </c>
      <c r="I13" s="6">
        <f t="shared" si="0"/>
        <v>22</v>
      </c>
      <c r="J13" s="12">
        <v>452.15930000000003</v>
      </c>
      <c r="K13" s="12">
        <v>0</v>
      </c>
      <c r="L13" s="10">
        <v>112.1</v>
      </c>
      <c r="M13" s="14">
        <v>0.65</v>
      </c>
      <c r="N13" s="10">
        <f t="shared" si="1"/>
        <v>564.90930000000003</v>
      </c>
      <c r="O13" s="16">
        <v>442100</v>
      </c>
      <c r="P13" s="16">
        <v>0</v>
      </c>
      <c r="Q13" s="16">
        <v>1151000</v>
      </c>
      <c r="R13" s="17">
        <v>10400</v>
      </c>
      <c r="S13" s="23">
        <f t="shared" si="2"/>
        <v>1603500</v>
      </c>
    </row>
    <row r="14" spans="1:19" s="43" customFormat="1" ht="15" customHeight="1" x14ac:dyDescent="0.25">
      <c r="A14" s="37" t="s">
        <v>35</v>
      </c>
      <c r="B14" s="21" t="s">
        <v>21</v>
      </c>
      <c r="C14" s="15" t="s">
        <v>27</v>
      </c>
      <c r="D14" s="22">
        <v>2.84</v>
      </c>
      <c r="E14" s="6">
        <v>5</v>
      </c>
      <c r="F14" s="6">
        <v>0</v>
      </c>
      <c r="G14" s="6">
        <v>0</v>
      </c>
      <c r="H14" s="7">
        <v>0</v>
      </c>
      <c r="I14" s="6">
        <f t="shared" si="0"/>
        <v>5</v>
      </c>
      <c r="J14" s="12">
        <v>374.18</v>
      </c>
      <c r="K14" s="12">
        <v>0</v>
      </c>
      <c r="L14" s="10">
        <v>0</v>
      </c>
      <c r="M14" s="14">
        <v>0</v>
      </c>
      <c r="N14" s="10">
        <f t="shared" si="1"/>
        <v>374.18</v>
      </c>
      <c r="O14" s="16">
        <v>455000</v>
      </c>
      <c r="P14" s="16">
        <v>0</v>
      </c>
      <c r="Q14" s="16">
        <v>0</v>
      </c>
      <c r="R14" s="17">
        <v>0</v>
      </c>
      <c r="S14" s="23">
        <f t="shared" si="2"/>
        <v>455000</v>
      </c>
    </row>
    <row r="15" spans="1:19" s="44" customFormat="1" ht="17.25" customHeight="1" x14ac:dyDescent="0.25">
      <c r="A15" s="37" t="s">
        <v>36</v>
      </c>
      <c r="B15" s="21" t="s">
        <v>33</v>
      </c>
      <c r="C15" s="15" t="s">
        <v>32</v>
      </c>
      <c r="D15" s="58">
        <v>80</v>
      </c>
      <c r="E15" s="6">
        <v>5</v>
      </c>
      <c r="F15" s="6">
        <v>0</v>
      </c>
      <c r="G15" s="6">
        <v>0</v>
      </c>
      <c r="H15" s="7">
        <v>0</v>
      </c>
      <c r="I15" s="6">
        <f t="shared" si="0"/>
        <v>5</v>
      </c>
      <c r="J15" s="12">
        <v>163.66999999999999</v>
      </c>
      <c r="K15" s="12">
        <v>0</v>
      </c>
      <c r="L15" s="10">
        <v>0</v>
      </c>
      <c r="M15" s="14">
        <v>0</v>
      </c>
      <c r="N15" s="10">
        <f t="shared" si="1"/>
        <v>163.66999999999999</v>
      </c>
      <c r="O15" s="16">
        <v>206400</v>
      </c>
      <c r="P15" s="16">
        <v>0</v>
      </c>
      <c r="Q15" s="16">
        <v>0</v>
      </c>
      <c r="R15" s="17">
        <v>0</v>
      </c>
      <c r="S15" s="23">
        <f t="shared" si="2"/>
        <v>206400</v>
      </c>
    </row>
    <row r="16" spans="1:19" s="43" customFormat="1" ht="15" customHeight="1" x14ac:dyDescent="0.25">
      <c r="A16" s="37" t="s">
        <v>41</v>
      </c>
      <c r="B16" s="21" t="s">
        <v>33</v>
      </c>
      <c r="C16" s="15" t="s">
        <v>37</v>
      </c>
      <c r="D16" s="60"/>
      <c r="E16" s="6">
        <v>17</v>
      </c>
      <c r="F16" s="6">
        <v>0</v>
      </c>
      <c r="G16" s="6">
        <v>1</v>
      </c>
      <c r="H16" s="7">
        <v>1</v>
      </c>
      <c r="I16" s="6">
        <f t="shared" si="0"/>
        <v>19</v>
      </c>
      <c r="J16" s="12">
        <v>2181.3700000000003</v>
      </c>
      <c r="K16" s="12">
        <v>0</v>
      </c>
      <c r="L16" s="10">
        <v>88.8</v>
      </c>
      <c r="M16" s="14">
        <v>1.6</v>
      </c>
      <c r="N16" s="10">
        <f t="shared" si="1"/>
        <v>2271.7700000000004</v>
      </c>
      <c r="O16" s="16">
        <v>3465760</v>
      </c>
      <c r="P16" s="16">
        <v>0</v>
      </c>
      <c r="Q16" s="16">
        <v>1500000</v>
      </c>
      <c r="R16" s="17">
        <v>4800</v>
      </c>
      <c r="S16" s="23">
        <f t="shared" si="2"/>
        <v>4970560</v>
      </c>
    </row>
    <row r="17" spans="1:19" s="43" customFormat="1" ht="15" x14ac:dyDescent="0.25">
      <c r="A17" s="37" t="s">
        <v>42</v>
      </c>
      <c r="B17" s="21" t="s">
        <v>33</v>
      </c>
      <c r="C17" s="15" t="s">
        <v>38</v>
      </c>
      <c r="D17" s="59"/>
      <c r="E17" s="6">
        <v>42</v>
      </c>
      <c r="F17" s="6">
        <v>1</v>
      </c>
      <c r="G17" s="6">
        <v>0</v>
      </c>
      <c r="H17" s="7">
        <v>1</v>
      </c>
      <c r="I17" s="6">
        <f t="shared" si="0"/>
        <v>44</v>
      </c>
      <c r="J17" s="12">
        <v>8096.0417999999991</v>
      </c>
      <c r="K17" s="12">
        <v>476.18</v>
      </c>
      <c r="L17" s="10">
        <v>0</v>
      </c>
      <c r="M17" s="14">
        <v>5.5</v>
      </c>
      <c r="N17" s="10">
        <f t="shared" si="1"/>
        <v>8577.7217999999993</v>
      </c>
      <c r="O17" s="16">
        <v>9068575</v>
      </c>
      <c r="P17" s="16">
        <v>6000000</v>
      </c>
      <c r="Q17" s="16">
        <v>0</v>
      </c>
      <c r="R17" s="17">
        <v>0</v>
      </c>
      <c r="S17" s="23">
        <f t="shared" si="2"/>
        <v>15068575</v>
      </c>
    </row>
    <row r="18" spans="1:19" s="43" customFormat="1" ht="15" customHeight="1" x14ac:dyDescent="0.25">
      <c r="A18" s="37" t="s">
        <v>49</v>
      </c>
      <c r="B18" s="21" t="s">
        <v>33</v>
      </c>
      <c r="C18" s="15" t="s">
        <v>39</v>
      </c>
      <c r="D18" s="22">
        <v>21.8</v>
      </c>
      <c r="E18" s="6">
        <v>43</v>
      </c>
      <c r="F18" s="6">
        <v>1</v>
      </c>
      <c r="G18" s="6">
        <v>10</v>
      </c>
      <c r="H18" s="7">
        <v>0</v>
      </c>
      <c r="I18" s="6">
        <f t="shared" ref="I18:I30" si="3">SUM(E18:H18)</f>
        <v>54</v>
      </c>
      <c r="J18" s="12">
        <v>2090.6117999999997</v>
      </c>
      <c r="K18" s="12">
        <v>1108.3499999999999</v>
      </c>
      <c r="L18" s="10">
        <v>1220.01</v>
      </c>
      <c r="M18" s="14">
        <v>0</v>
      </c>
      <c r="N18" s="10">
        <f t="shared" si="1"/>
        <v>4418.9717999999993</v>
      </c>
      <c r="O18" s="16">
        <v>2451965</v>
      </c>
      <c r="P18" s="16">
        <v>11489460</v>
      </c>
      <c r="Q18" s="16">
        <v>13618913</v>
      </c>
      <c r="R18" s="17">
        <v>0</v>
      </c>
      <c r="S18" s="23">
        <f t="shared" ref="S18:S19" si="4">SUM(O18:R18)</f>
        <v>27560338</v>
      </c>
    </row>
    <row r="19" spans="1:19" s="43" customFormat="1" ht="15" customHeight="1" x14ac:dyDescent="0.25">
      <c r="A19" s="37" t="s">
        <v>50</v>
      </c>
      <c r="B19" s="21" t="s">
        <v>33</v>
      </c>
      <c r="C19" s="15" t="s">
        <v>40</v>
      </c>
      <c r="D19" s="22">
        <v>0.8</v>
      </c>
      <c r="E19" s="6">
        <v>0</v>
      </c>
      <c r="F19" s="6">
        <v>11</v>
      </c>
      <c r="G19" s="6">
        <v>0</v>
      </c>
      <c r="H19" s="7">
        <v>0</v>
      </c>
      <c r="I19" s="6">
        <f t="shared" si="3"/>
        <v>11</v>
      </c>
      <c r="J19" s="12">
        <v>8</v>
      </c>
      <c r="K19" s="12">
        <v>796.6</v>
      </c>
      <c r="L19" s="10">
        <v>0</v>
      </c>
      <c r="M19" s="14">
        <v>0</v>
      </c>
      <c r="N19" s="10">
        <f t="shared" si="1"/>
        <v>804.6</v>
      </c>
      <c r="O19" s="16">
        <v>7000</v>
      </c>
      <c r="P19" s="16">
        <v>10344500</v>
      </c>
      <c r="Q19" s="16">
        <v>0</v>
      </c>
      <c r="R19" s="17">
        <v>0</v>
      </c>
      <c r="S19" s="23">
        <f t="shared" si="4"/>
        <v>10351500</v>
      </c>
    </row>
    <row r="20" spans="1:19" s="43" customFormat="1" ht="15" customHeight="1" x14ac:dyDescent="0.25">
      <c r="A20" s="37" t="s">
        <v>51</v>
      </c>
      <c r="B20" s="21" t="s">
        <v>33</v>
      </c>
      <c r="C20" s="15" t="s">
        <v>43</v>
      </c>
      <c r="D20" s="22">
        <v>7.8</v>
      </c>
      <c r="E20" s="6">
        <v>4</v>
      </c>
      <c r="F20" s="6">
        <v>0</v>
      </c>
      <c r="G20" s="6">
        <v>4</v>
      </c>
      <c r="H20" s="7">
        <v>1</v>
      </c>
      <c r="I20" s="6">
        <f t="shared" si="3"/>
        <v>9</v>
      </c>
      <c r="J20" s="12">
        <v>218.75</v>
      </c>
      <c r="K20" s="12">
        <v>0</v>
      </c>
      <c r="L20" s="10">
        <v>376.1</v>
      </c>
      <c r="M20" s="14">
        <v>91</v>
      </c>
      <c r="N20" s="10">
        <f t="shared" si="1"/>
        <v>685.85</v>
      </c>
      <c r="O20" s="16">
        <v>195340</v>
      </c>
      <c r="P20" s="16">
        <v>0</v>
      </c>
      <c r="Q20" s="16">
        <v>5435000</v>
      </c>
      <c r="R20" s="19">
        <v>76840</v>
      </c>
      <c r="S20" s="23">
        <f t="shared" ref="S20:S30" si="5">SUM(O20:Q20)</f>
        <v>5630340</v>
      </c>
    </row>
    <row r="21" spans="1:19" s="43" customFormat="1" ht="15" customHeight="1" x14ac:dyDescent="0.25">
      <c r="A21" s="37" t="s">
        <v>52</v>
      </c>
      <c r="B21" s="21" t="s">
        <v>33</v>
      </c>
      <c r="C21" s="15" t="s">
        <v>48</v>
      </c>
      <c r="D21" s="22">
        <v>0.8</v>
      </c>
      <c r="E21" s="6">
        <v>3</v>
      </c>
      <c r="F21" s="6">
        <v>0</v>
      </c>
      <c r="G21" s="6">
        <v>0</v>
      </c>
      <c r="H21" s="7">
        <v>0</v>
      </c>
      <c r="I21" s="6">
        <f t="shared" si="3"/>
        <v>3</v>
      </c>
      <c r="J21" s="12">
        <v>127.4</v>
      </c>
      <c r="K21" s="12">
        <v>0</v>
      </c>
      <c r="L21" s="10">
        <v>0</v>
      </c>
      <c r="M21" s="14">
        <v>0</v>
      </c>
      <c r="N21" s="10">
        <f t="shared" si="1"/>
        <v>127.4</v>
      </c>
      <c r="O21" s="16">
        <v>85200</v>
      </c>
      <c r="P21" s="16">
        <v>0</v>
      </c>
      <c r="Q21" s="16">
        <v>0</v>
      </c>
      <c r="R21" s="17">
        <v>0</v>
      </c>
      <c r="S21" s="23">
        <f>SUM(O21:R21)</f>
        <v>85200</v>
      </c>
    </row>
    <row r="22" spans="1:19" s="43" customFormat="1" ht="15" customHeight="1" x14ac:dyDescent="0.25">
      <c r="A22" s="37" t="s">
        <v>53</v>
      </c>
      <c r="B22" s="21" t="s">
        <v>33</v>
      </c>
      <c r="C22" s="15" t="s">
        <v>45</v>
      </c>
      <c r="D22" s="22">
        <v>0.37</v>
      </c>
      <c r="E22" s="6">
        <v>3</v>
      </c>
      <c r="F22" s="6">
        <v>0</v>
      </c>
      <c r="G22" s="6">
        <v>0</v>
      </c>
      <c r="H22" s="7">
        <v>0</v>
      </c>
      <c r="I22" s="6">
        <f t="shared" si="3"/>
        <v>3</v>
      </c>
      <c r="J22" s="12">
        <v>492.28</v>
      </c>
      <c r="K22" s="12">
        <v>0</v>
      </c>
      <c r="L22" s="10">
        <v>0</v>
      </c>
      <c r="M22" s="14">
        <v>0</v>
      </c>
      <c r="N22" s="10">
        <f t="shared" si="1"/>
        <v>492.28</v>
      </c>
      <c r="O22" s="16">
        <v>410056</v>
      </c>
      <c r="P22" s="16">
        <v>0</v>
      </c>
      <c r="Q22" s="16">
        <v>0</v>
      </c>
      <c r="R22" s="17">
        <v>0</v>
      </c>
      <c r="S22" s="23">
        <f>SUM(O22:R22)</f>
        <v>410056</v>
      </c>
    </row>
    <row r="23" spans="1:19" s="43" customFormat="1" ht="15" customHeight="1" x14ac:dyDescent="0.25">
      <c r="A23" s="37" t="s">
        <v>54</v>
      </c>
      <c r="B23" s="21" t="s">
        <v>33</v>
      </c>
      <c r="C23" s="15" t="s">
        <v>44</v>
      </c>
      <c r="D23" s="22">
        <v>1</v>
      </c>
      <c r="E23" s="6">
        <v>3</v>
      </c>
      <c r="F23" s="6">
        <v>0</v>
      </c>
      <c r="G23" s="6">
        <v>0</v>
      </c>
      <c r="H23" s="7">
        <v>0</v>
      </c>
      <c r="I23" s="6">
        <f t="shared" si="3"/>
        <v>3</v>
      </c>
      <c r="J23" s="12">
        <v>499.8</v>
      </c>
      <c r="K23" s="12">
        <v>0</v>
      </c>
      <c r="L23" s="10">
        <v>0</v>
      </c>
      <c r="M23" s="14">
        <v>0</v>
      </c>
      <c r="N23" s="10">
        <f t="shared" si="1"/>
        <v>499.8</v>
      </c>
      <c r="O23" s="16">
        <v>712500</v>
      </c>
      <c r="P23" s="16"/>
      <c r="Q23" s="16"/>
      <c r="R23" s="17">
        <v>0</v>
      </c>
      <c r="S23" s="23">
        <f t="shared" si="5"/>
        <v>712500</v>
      </c>
    </row>
    <row r="24" spans="1:19" s="43" customFormat="1" ht="15" customHeight="1" x14ac:dyDescent="0.25">
      <c r="A24" s="37" t="s">
        <v>58</v>
      </c>
      <c r="B24" s="21" t="s">
        <v>33</v>
      </c>
      <c r="C24" s="15" t="s">
        <v>46</v>
      </c>
      <c r="D24" s="22">
        <v>3</v>
      </c>
      <c r="E24" s="6">
        <v>4</v>
      </c>
      <c r="F24" s="6">
        <v>0</v>
      </c>
      <c r="G24" s="6">
        <v>0</v>
      </c>
      <c r="H24" s="7">
        <v>0</v>
      </c>
      <c r="I24" s="6">
        <f t="shared" si="3"/>
        <v>4</v>
      </c>
      <c r="J24" s="12">
        <v>628.77</v>
      </c>
      <c r="K24" s="12">
        <v>0</v>
      </c>
      <c r="L24" s="10">
        <v>0</v>
      </c>
      <c r="M24" s="14">
        <v>0</v>
      </c>
      <c r="N24" s="10">
        <f t="shared" si="1"/>
        <v>628.77</v>
      </c>
      <c r="O24" s="16">
        <v>794000</v>
      </c>
      <c r="P24" s="16">
        <v>0</v>
      </c>
      <c r="Q24" s="16">
        <v>0</v>
      </c>
      <c r="R24" s="17">
        <v>0</v>
      </c>
      <c r="S24" s="23">
        <f>SUM(O24:R24)</f>
        <v>794000</v>
      </c>
    </row>
    <row r="25" spans="1:19" s="43" customFormat="1" ht="15" customHeight="1" x14ac:dyDescent="0.25">
      <c r="A25" s="37" t="s">
        <v>59</v>
      </c>
      <c r="B25" s="21" t="s">
        <v>33</v>
      </c>
      <c r="C25" s="15" t="s">
        <v>47</v>
      </c>
      <c r="D25" s="22">
        <v>1.8</v>
      </c>
      <c r="E25" s="6">
        <v>3</v>
      </c>
      <c r="F25" s="6">
        <v>0</v>
      </c>
      <c r="G25" s="6">
        <v>0</v>
      </c>
      <c r="H25" s="7">
        <v>0</v>
      </c>
      <c r="I25" s="6">
        <f t="shared" si="3"/>
        <v>3</v>
      </c>
      <c r="J25" s="12">
        <v>1327.73</v>
      </c>
      <c r="K25" s="12">
        <v>0</v>
      </c>
      <c r="L25" s="10">
        <v>0</v>
      </c>
      <c r="M25" s="14">
        <v>0</v>
      </c>
      <c r="N25" s="10">
        <f t="shared" si="1"/>
        <v>1327.73</v>
      </c>
      <c r="O25" s="16">
        <v>2030000</v>
      </c>
      <c r="P25" s="16">
        <v>0</v>
      </c>
      <c r="Q25" s="16">
        <v>0</v>
      </c>
      <c r="R25" s="17">
        <v>0</v>
      </c>
      <c r="S25" s="23">
        <f>SUM(O25:R25)</f>
        <v>2030000</v>
      </c>
    </row>
    <row r="26" spans="1:19" s="43" customFormat="1" ht="15" customHeight="1" x14ac:dyDescent="0.25">
      <c r="A26" s="37" t="s">
        <v>60</v>
      </c>
      <c r="B26" s="21" t="s">
        <v>33</v>
      </c>
      <c r="C26" s="15" t="s">
        <v>56</v>
      </c>
      <c r="D26" s="22">
        <v>2.75</v>
      </c>
      <c r="E26" s="6">
        <v>38</v>
      </c>
      <c r="F26" s="6">
        <v>0</v>
      </c>
      <c r="G26" s="6">
        <v>1</v>
      </c>
      <c r="H26" s="7">
        <v>1</v>
      </c>
      <c r="I26" s="6">
        <f t="shared" si="3"/>
        <v>40</v>
      </c>
      <c r="J26" s="12">
        <v>1562.6499999999999</v>
      </c>
      <c r="K26" s="12">
        <v>0</v>
      </c>
      <c r="L26" s="10">
        <v>349</v>
      </c>
      <c r="M26" s="14">
        <v>147</v>
      </c>
      <c r="N26" s="10">
        <f t="shared" si="1"/>
        <v>2058.6499999999996</v>
      </c>
      <c r="O26" s="16">
        <v>1983320</v>
      </c>
      <c r="P26" s="16">
        <v>0</v>
      </c>
      <c r="Q26" s="16">
        <v>400000</v>
      </c>
      <c r="R26" s="19">
        <v>1518000</v>
      </c>
      <c r="S26" s="23">
        <f t="shared" si="5"/>
        <v>2383320</v>
      </c>
    </row>
    <row r="27" spans="1:19" s="43" customFormat="1" ht="15" customHeight="1" x14ac:dyDescent="0.25">
      <c r="A27" s="37" t="s">
        <v>61</v>
      </c>
      <c r="B27" s="21" t="s">
        <v>33</v>
      </c>
      <c r="C27" s="15" t="s">
        <v>55</v>
      </c>
      <c r="D27" s="22">
        <v>0.8</v>
      </c>
      <c r="E27" s="6">
        <v>12</v>
      </c>
      <c r="F27" s="6">
        <v>0</v>
      </c>
      <c r="G27" s="6">
        <v>0</v>
      </c>
      <c r="H27" s="7">
        <v>0</v>
      </c>
      <c r="I27" s="6">
        <f t="shared" si="3"/>
        <v>12</v>
      </c>
      <c r="J27" s="12">
        <v>150.51</v>
      </c>
      <c r="K27" s="12">
        <v>0</v>
      </c>
      <c r="L27" s="10">
        <v>0</v>
      </c>
      <c r="M27" s="14">
        <v>0</v>
      </c>
      <c r="N27" s="10">
        <f t="shared" si="1"/>
        <v>150.51</v>
      </c>
      <c r="O27" s="16">
        <v>155980</v>
      </c>
      <c r="P27" s="16">
        <v>0</v>
      </c>
      <c r="Q27" s="16">
        <v>0</v>
      </c>
      <c r="R27" s="17">
        <v>0</v>
      </c>
      <c r="S27" s="23">
        <f>SUM(O27:R27)</f>
        <v>155980</v>
      </c>
    </row>
    <row r="28" spans="1:19" s="43" customFormat="1" ht="15" customHeight="1" x14ac:dyDescent="0.25">
      <c r="A28" s="37" t="s">
        <v>62</v>
      </c>
      <c r="B28" s="21" t="s">
        <v>33</v>
      </c>
      <c r="C28" s="15" t="s">
        <v>57</v>
      </c>
      <c r="D28" s="22">
        <v>8.9</v>
      </c>
      <c r="E28" s="6">
        <v>120</v>
      </c>
      <c r="F28" s="6">
        <v>0</v>
      </c>
      <c r="G28" s="6"/>
      <c r="H28" s="7">
        <v>0</v>
      </c>
      <c r="I28" s="6">
        <f t="shared" si="3"/>
        <v>120</v>
      </c>
      <c r="J28" s="12">
        <v>4383.782799999999</v>
      </c>
      <c r="K28" s="12">
        <v>0</v>
      </c>
      <c r="L28" s="10">
        <v>0</v>
      </c>
      <c r="M28" s="14">
        <v>0</v>
      </c>
      <c r="N28" s="10">
        <f t="shared" si="1"/>
        <v>4383.782799999999</v>
      </c>
      <c r="O28" s="16">
        <v>5737390</v>
      </c>
      <c r="P28" s="16">
        <v>0</v>
      </c>
      <c r="Q28" s="16">
        <v>0</v>
      </c>
      <c r="R28" s="17">
        <v>0</v>
      </c>
      <c r="S28" s="23">
        <f>SUM(O28:R28)</f>
        <v>5737390</v>
      </c>
    </row>
    <row r="29" spans="1:19" s="43" customFormat="1" ht="15" customHeight="1" x14ac:dyDescent="0.25">
      <c r="A29" s="37" t="s">
        <v>68</v>
      </c>
      <c r="B29" s="21" t="s">
        <v>64</v>
      </c>
      <c r="C29" s="15" t="s">
        <v>63</v>
      </c>
      <c r="D29" s="22">
        <v>4.2</v>
      </c>
      <c r="E29" s="6">
        <v>13</v>
      </c>
      <c r="F29" s="6">
        <v>2</v>
      </c>
      <c r="G29" s="6">
        <v>0</v>
      </c>
      <c r="H29" s="7">
        <v>0</v>
      </c>
      <c r="I29" s="6">
        <f t="shared" ref="I29" si="6">SUM(E29:H29)</f>
        <v>15</v>
      </c>
      <c r="J29" s="12">
        <v>1195.98</v>
      </c>
      <c r="K29" s="12">
        <v>373</v>
      </c>
      <c r="L29" s="10">
        <v>0</v>
      </c>
      <c r="M29" s="14">
        <v>0</v>
      </c>
      <c r="N29" s="10">
        <f>SUM(J29:M29)</f>
        <v>1568.98</v>
      </c>
      <c r="O29" s="16">
        <v>1859050</v>
      </c>
      <c r="P29" s="16">
        <v>3996000</v>
      </c>
      <c r="Q29" s="16">
        <v>0</v>
      </c>
      <c r="R29" s="17">
        <v>0</v>
      </c>
      <c r="S29" s="23">
        <f>SUM(O29:R29)</f>
        <v>5855050</v>
      </c>
    </row>
    <row r="30" spans="1:19" s="43" customFormat="1" ht="15" customHeight="1" thickBot="1" x14ac:dyDescent="0.3">
      <c r="A30" s="45" t="s">
        <v>62</v>
      </c>
      <c r="B30" s="24" t="s">
        <v>65</v>
      </c>
      <c r="C30" s="25" t="s">
        <v>10</v>
      </c>
      <c r="D30" s="26">
        <v>1.5</v>
      </c>
      <c r="E30" s="27">
        <v>2</v>
      </c>
      <c r="F30" s="27">
        <v>0</v>
      </c>
      <c r="G30" s="27">
        <v>2</v>
      </c>
      <c r="H30" s="28">
        <v>1</v>
      </c>
      <c r="I30" s="29">
        <f t="shared" si="3"/>
        <v>5</v>
      </c>
      <c r="J30" s="30">
        <v>261.17</v>
      </c>
      <c r="K30" s="30">
        <v>0</v>
      </c>
      <c r="L30" s="31">
        <v>34.68</v>
      </c>
      <c r="M30" s="32">
        <v>2.8</v>
      </c>
      <c r="N30" s="33">
        <f t="shared" si="1"/>
        <v>298.65000000000003</v>
      </c>
      <c r="O30" s="34">
        <v>325000</v>
      </c>
      <c r="P30" s="34">
        <v>0</v>
      </c>
      <c r="Q30" s="34">
        <v>373180</v>
      </c>
      <c r="R30" s="35">
        <v>10000</v>
      </c>
      <c r="S30" s="36">
        <f t="shared" si="5"/>
        <v>698180</v>
      </c>
    </row>
    <row r="31" spans="1:19" s="46" customFormat="1" ht="15" customHeight="1" x14ac:dyDescent="0.25">
      <c r="B31" s="61" t="s">
        <v>12</v>
      </c>
      <c r="C31" s="61"/>
      <c r="D31" s="47">
        <f t="shared" ref="D31:S31" si="7">SUM(D6:D30)</f>
        <v>222.42000000000007</v>
      </c>
      <c r="E31" s="48">
        <f t="shared" si="7"/>
        <v>403</v>
      </c>
      <c r="F31" s="48">
        <f t="shared" si="7"/>
        <v>16</v>
      </c>
      <c r="G31" s="48">
        <f t="shared" si="7"/>
        <v>48</v>
      </c>
      <c r="H31" s="48">
        <f t="shared" si="7"/>
        <v>10</v>
      </c>
      <c r="I31" s="48">
        <f t="shared" si="7"/>
        <v>477</v>
      </c>
      <c r="J31" s="47">
        <f t="shared" si="7"/>
        <v>25769.505699999998</v>
      </c>
      <c r="K31" s="47">
        <f t="shared" si="7"/>
        <v>2945.13</v>
      </c>
      <c r="L31" s="47">
        <f t="shared" si="7"/>
        <v>3258.0399999999995</v>
      </c>
      <c r="M31" s="47">
        <f t="shared" si="7"/>
        <v>336.47</v>
      </c>
      <c r="N31" s="47">
        <f>SUM(N6:N30)</f>
        <v>32309.14569999999</v>
      </c>
      <c r="O31" s="48">
        <f t="shared" si="7"/>
        <v>32136310.75</v>
      </c>
      <c r="P31" s="48">
        <f t="shared" si="7"/>
        <v>34229960</v>
      </c>
      <c r="Q31" s="48">
        <f t="shared" si="7"/>
        <v>37368593</v>
      </c>
      <c r="R31" s="48">
        <f t="shared" si="7"/>
        <v>1656460</v>
      </c>
      <c r="S31" s="48">
        <f t="shared" si="7"/>
        <v>103681999</v>
      </c>
    </row>
    <row r="32" spans="1:19" s="3" customFormat="1" ht="15" customHeight="1" x14ac:dyDescent="0.3">
      <c r="B32" s="49"/>
      <c r="E32" s="1"/>
      <c r="G32" s="1"/>
      <c r="H32" s="1"/>
      <c r="I32" s="1"/>
      <c r="J32" s="1"/>
      <c r="L32" s="1"/>
      <c r="M32" s="1"/>
      <c r="N32" s="1"/>
    </row>
    <row r="33" spans="2:19" s="3" customFormat="1" ht="15" customHeight="1" x14ac:dyDescent="0.3">
      <c r="B33" s="49"/>
      <c r="E33" s="1"/>
      <c r="G33" s="1"/>
      <c r="H33" s="1"/>
      <c r="I33" s="1"/>
      <c r="J33" s="1"/>
      <c r="L33" s="1"/>
      <c r="M33" s="1"/>
      <c r="N33" s="1"/>
    </row>
    <row r="34" spans="2:19" s="3" customFormat="1" ht="15" customHeight="1" x14ac:dyDescent="0.3">
      <c r="B34" s="50"/>
      <c r="E34" s="1"/>
      <c r="G34" s="1"/>
      <c r="H34" s="1"/>
      <c r="I34" s="1"/>
      <c r="J34" s="1"/>
      <c r="L34" s="1"/>
      <c r="M34" s="1"/>
      <c r="N34" s="1"/>
    </row>
    <row r="35" spans="2:19" s="3" customFormat="1" ht="15" customHeight="1" x14ac:dyDescent="0.3">
      <c r="B35" s="49"/>
      <c r="E35" s="1"/>
      <c r="G35" s="1"/>
      <c r="H35" s="1"/>
      <c r="I35" s="1"/>
      <c r="J35" s="1"/>
      <c r="L35" s="1"/>
      <c r="M35" s="1"/>
      <c r="N35" s="1"/>
    </row>
    <row r="36" spans="2:19" s="3" customFormat="1" ht="15" customHeight="1" x14ac:dyDescent="0.3">
      <c r="B36" s="49"/>
    </row>
    <row r="37" spans="2:19" s="3" customFormat="1" ht="15" customHeight="1" x14ac:dyDescent="0.3">
      <c r="B37" s="49"/>
    </row>
    <row r="38" spans="2:19" s="3" customFormat="1" ht="15" customHeight="1" x14ac:dyDescent="0.3">
      <c r="B38" s="49"/>
    </row>
    <row r="39" spans="2:19" s="1" customFormat="1" ht="15" customHeight="1" x14ac:dyDescent="0.3">
      <c r="B39" s="5"/>
      <c r="E39" s="3"/>
      <c r="F39" s="3"/>
      <c r="J39" s="3"/>
      <c r="K39" s="3"/>
    </row>
    <row r="40" spans="2:19" s="1" customFormat="1" ht="15" customHeight="1" x14ac:dyDescent="0.3">
      <c r="B40" s="5"/>
      <c r="E40" s="3"/>
      <c r="F40" s="3"/>
      <c r="J40" s="3"/>
      <c r="K40" s="3"/>
    </row>
    <row r="41" spans="2:19" s="1" customFormat="1" ht="15" customHeight="1" x14ac:dyDescent="0.3">
      <c r="B41" s="5"/>
      <c r="E41" s="3"/>
      <c r="F41" s="3"/>
      <c r="J41" s="3"/>
      <c r="K41" s="3"/>
    </row>
    <row r="42" spans="2:19" s="1" customFormat="1" ht="15" customHeight="1" x14ac:dyDescent="0.3">
      <c r="B42" s="5"/>
      <c r="E42" s="3"/>
      <c r="F42" s="3"/>
      <c r="J42" s="3"/>
      <c r="K42" s="3"/>
    </row>
    <row r="43" spans="2:19" s="1" customFormat="1" ht="15" customHeight="1" x14ac:dyDescent="0.3">
      <c r="B43" s="4"/>
      <c r="C43" s="2"/>
      <c r="D43" s="2"/>
      <c r="E43" s="3"/>
      <c r="F43" s="3"/>
      <c r="J43" s="3"/>
      <c r="K43" s="3"/>
      <c r="O43" s="2"/>
      <c r="P43" s="2"/>
      <c r="Q43" s="2"/>
      <c r="R43" s="2"/>
      <c r="S43" s="2"/>
    </row>
    <row r="44" spans="2:19" s="1" customFormat="1" ht="15" customHeight="1" x14ac:dyDescent="0.3">
      <c r="B44" s="4"/>
      <c r="C44" s="2"/>
      <c r="D44" s="2"/>
      <c r="E44" s="3"/>
      <c r="F44" s="3"/>
      <c r="J44" s="3"/>
      <c r="K44" s="3"/>
      <c r="O44" s="2"/>
      <c r="P44" s="2"/>
      <c r="Q44" s="2"/>
      <c r="R44" s="2"/>
      <c r="S44" s="2"/>
    </row>
    <row r="45" spans="2:19" s="1" customFormat="1" ht="15" customHeight="1" x14ac:dyDescent="0.3">
      <c r="B45" s="4"/>
      <c r="C45" s="2"/>
      <c r="D45" s="2"/>
      <c r="E45" s="3"/>
      <c r="F45" s="3"/>
      <c r="J45" s="3"/>
      <c r="K45" s="3"/>
      <c r="O45" s="2"/>
      <c r="P45" s="2"/>
      <c r="Q45" s="2"/>
      <c r="R45" s="2"/>
      <c r="S45" s="2"/>
    </row>
    <row r="46" spans="2:19" s="1" customFormat="1" ht="15" customHeight="1" x14ac:dyDescent="0.3">
      <c r="B46" s="4"/>
      <c r="C46" s="2"/>
      <c r="D46" s="2"/>
      <c r="E46" s="3"/>
      <c r="F46" s="3"/>
      <c r="J46" s="3"/>
      <c r="K46" s="3"/>
      <c r="O46" s="2"/>
      <c r="P46" s="2"/>
      <c r="Q46" s="2"/>
      <c r="R46" s="2"/>
      <c r="S46" s="2"/>
    </row>
    <row r="47" spans="2:19" s="1" customFormat="1" ht="15" customHeight="1" x14ac:dyDescent="0.3">
      <c r="B47" s="4"/>
      <c r="C47" s="2"/>
      <c r="D47" s="2"/>
      <c r="E47" s="3"/>
      <c r="F47" s="3"/>
      <c r="J47" s="3"/>
      <c r="K47" s="3"/>
      <c r="O47" s="2"/>
      <c r="P47" s="2"/>
      <c r="Q47" s="2"/>
      <c r="R47" s="2"/>
      <c r="S47" s="2"/>
    </row>
    <row r="48" spans="2:19" s="1" customFormat="1" ht="15" customHeight="1" x14ac:dyDescent="0.3">
      <c r="B48" s="4"/>
      <c r="C48" s="2"/>
      <c r="D48" s="2"/>
      <c r="E48" s="3"/>
      <c r="F48" s="3"/>
      <c r="J48" s="3"/>
      <c r="K48" s="3"/>
      <c r="O48" s="2"/>
      <c r="P48" s="2"/>
      <c r="Q48" s="2"/>
      <c r="R48" s="2"/>
      <c r="S48" s="2"/>
    </row>
    <row r="49" spans="2:19" s="1" customFormat="1" ht="15" customHeight="1" x14ac:dyDescent="0.3">
      <c r="B49" s="4"/>
      <c r="C49" s="2"/>
      <c r="D49" s="2"/>
      <c r="E49" s="3"/>
      <c r="F49" s="3"/>
      <c r="J49" s="3"/>
      <c r="K49" s="3"/>
      <c r="O49" s="2"/>
      <c r="P49" s="2"/>
      <c r="Q49" s="2"/>
      <c r="R49" s="2"/>
      <c r="S49" s="2"/>
    </row>
    <row r="50" spans="2:19" s="1" customFormat="1" ht="15" customHeight="1" x14ac:dyDescent="0.3">
      <c r="B50" s="4"/>
      <c r="C50" s="2"/>
      <c r="D50" s="2"/>
      <c r="E50" s="3"/>
      <c r="F50" s="3"/>
      <c r="J50" s="3"/>
      <c r="K50" s="3"/>
      <c r="O50" s="2"/>
      <c r="P50" s="2"/>
      <c r="Q50" s="2"/>
      <c r="R50" s="2"/>
      <c r="S50" s="2"/>
    </row>
    <row r="51" spans="2:19" s="1" customFormat="1" ht="15" customHeight="1" x14ac:dyDescent="0.3">
      <c r="B51" s="4"/>
      <c r="C51" s="2"/>
      <c r="D51" s="2"/>
      <c r="E51" s="3"/>
      <c r="F51" s="3"/>
      <c r="J51" s="3"/>
      <c r="K51" s="3"/>
      <c r="O51" s="2"/>
      <c r="P51" s="2"/>
      <c r="Q51" s="2"/>
      <c r="R51" s="2"/>
      <c r="S51" s="2"/>
    </row>
    <row r="52" spans="2:19" s="1" customFormat="1" ht="15" customHeight="1" x14ac:dyDescent="0.3">
      <c r="B52" s="4"/>
      <c r="C52" s="2"/>
      <c r="D52" s="2"/>
      <c r="E52" s="3"/>
      <c r="F52" s="3"/>
      <c r="J52" s="3"/>
      <c r="K52" s="3"/>
      <c r="O52" s="2"/>
      <c r="P52" s="2"/>
      <c r="Q52" s="2"/>
      <c r="R52" s="2"/>
      <c r="S52" s="2"/>
    </row>
    <row r="53" spans="2:19" s="1" customFormat="1" ht="15" customHeight="1" x14ac:dyDescent="0.3">
      <c r="B53" s="4"/>
      <c r="C53" s="2"/>
      <c r="D53" s="2"/>
      <c r="E53" s="3"/>
      <c r="F53" s="3"/>
      <c r="J53" s="3"/>
      <c r="K53" s="3"/>
      <c r="O53" s="2"/>
      <c r="P53" s="2"/>
      <c r="Q53" s="2"/>
      <c r="R53" s="2"/>
      <c r="S53" s="2"/>
    </row>
    <row r="54" spans="2:19" s="1" customFormat="1" ht="15" customHeight="1" x14ac:dyDescent="0.3">
      <c r="B54" s="4"/>
      <c r="C54" s="2"/>
      <c r="D54" s="2"/>
      <c r="E54" s="3"/>
      <c r="F54" s="3"/>
      <c r="J54" s="3"/>
      <c r="K54" s="3"/>
      <c r="O54" s="2"/>
      <c r="P54" s="2"/>
      <c r="Q54" s="2"/>
      <c r="R54" s="2"/>
      <c r="S54" s="2"/>
    </row>
    <row r="55" spans="2:19" s="1" customFormat="1" ht="15" customHeight="1" x14ac:dyDescent="0.3">
      <c r="B55" s="4"/>
      <c r="C55" s="2"/>
      <c r="D55" s="2"/>
      <c r="E55" s="3"/>
      <c r="F55" s="3"/>
      <c r="J55" s="3"/>
      <c r="K55" s="3"/>
      <c r="O55" s="2"/>
      <c r="P55" s="2"/>
      <c r="Q55" s="2"/>
      <c r="R55" s="2"/>
      <c r="S55" s="2"/>
    </row>
    <row r="56" spans="2:19" s="1" customFormat="1" ht="15" customHeight="1" x14ac:dyDescent="0.3">
      <c r="B56" s="4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2"/>
      <c r="R56" s="2"/>
      <c r="S56" s="2"/>
    </row>
    <row r="57" spans="2:19" s="1" customFormat="1" ht="15" customHeight="1" x14ac:dyDescent="0.3">
      <c r="B57" s="4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2"/>
      <c r="R57" s="2"/>
      <c r="S57" s="2"/>
    </row>
    <row r="58" spans="2:19" s="1" customFormat="1" ht="15" customHeight="1" x14ac:dyDescent="0.3">
      <c r="B58" s="4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2"/>
      <c r="R58" s="2"/>
      <c r="S58" s="2"/>
    </row>
    <row r="59" spans="2:19" s="1" customFormat="1" ht="15" customHeight="1" x14ac:dyDescent="0.3">
      <c r="B59" s="4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Q59" s="2"/>
      <c r="R59" s="2"/>
      <c r="S59" s="2"/>
    </row>
    <row r="60" spans="2:19" s="1" customFormat="1" ht="15" customHeight="1" x14ac:dyDescent="0.3">
      <c r="B60" s="4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</row>
    <row r="61" spans="2:19" s="1" customFormat="1" ht="15" customHeight="1" x14ac:dyDescent="0.3">
      <c r="B61" s="4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</row>
    <row r="62" spans="2:19" s="1" customFormat="1" ht="15" customHeight="1" x14ac:dyDescent="0.3">
      <c r="B62" s="4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</row>
    <row r="63" spans="2:19" s="1" customFormat="1" ht="15" customHeight="1" x14ac:dyDescent="0.3">
      <c r="B63" s="4"/>
      <c r="C63" s="2"/>
      <c r="D63" s="2"/>
      <c r="E63" s="3"/>
      <c r="F63" s="3"/>
      <c r="J63" s="3"/>
      <c r="K63" s="3"/>
      <c r="O63" s="2"/>
      <c r="P63" s="2"/>
      <c r="Q63" s="2"/>
      <c r="R63" s="2"/>
      <c r="S63" s="2"/>
    </row>
    <row r="64" spans="2:19" s="1" customFormat="1" ht="15" customHeight="1" x14ac:dyDescent="0.3">
      <c r="B64" s="4"/>
      <c r="C64" s="2"/>
      <c r="D64" s="2"/>
      <c r="E64" s="3"/>
      <c r="F64" s="3"/>
      <c r="J64" s="3"/>
      <c r="K64" s="3"/>
      <c r="O64" s="2"/>
      <c r="P64" s="2"/>
      <c r="Q64" s="2"/>
      <c r="R64" s="2"/>
      <c r="S64" s="2"/>
    </row>
    <row r="65" spans="2:19" s="1" customFormat="1" ht="15" customHeight="1" x14ac:dyDescent="0.3">
      <c r="B65" s="4"/>
      <c r="C65" s="2"/>
      <c r="D65" s="2"/>
      <c r="E65" s="3"/>
      <c r="F65" s="3"/>
      <c r="J65" s="3"/>
      <c r="K65" s="3"/>
      <c r="O65" s="2"/>
      <c r="P65" s="2"/>
      <c r="Q65" s="2"/>
      <c r="R65" s="2"/>
      <c r="S65" s="2"/>
    </row>
    <row r="66" spans="2:19" s="1" customFormat="1" ht="15" customHeight="1" x14ac:dyDescent="0.3">
      <c r="B66" s="4"/>
      <c r="C66" s="2"/>
      <c r="D66" s="2"/>
      <c r="E66" s="3"/>
      <c r="F66" s="3"/>
      <c r="J66" s="3"/>
      <c r="K66" s="3"/>
      <c r="O66" s="2"/>
      <c r="P66" s="2"/>
      <c r="Q66" s="2"/>
      <c r="R66" s="2"/>
      <c r="S66" s="2"/>
    </row>
    <row r="67" spans="2:19" s="1" customFormat="1" ht="15" customHeight="1" x14ac:dyDescent="0.3">
      <c r="B67" s="4"/>
      <c r="C67" s="2"/>
      <c r="D67" s="2"/>
      <c r="E67" s="2"/>
      <c r="F67" s="51"/>
      <c r="G67" s="2"/>
      <c r="H67" s="2"/>
      <c r="I67" s="2"/>
      <c r="J67" s="2"/>
      <c r="K67" s="52"/>
      <c r="L67" s="2"/>
      <c r="M67" s="2"/>
      <c r="N67" s="2"/>
      <c r="O67" s="2"/>
      <c r="P67" s="2"/>
      <c r="Q67" s="2"/>
      <c r="R67" s="2"/>
      <c r="S67" s="2"/>
    </row>
    <row r="68" spans="2:19" s="1" customFormat="1" ht="15" customHeight="1" x14ac:dyDescent="0.3">
      <c r="B68" s="4"/>
      <c r="C68" s="2"/>
      <c r="D68" s="2"/>
      <c r="E68" s="2"/>
      <c r="F68" s="51"/>
      <c r="G68" s="2"/>
      <c r="H68" s="2"/>
      <c r="I68" s="2"/>
      <c r="J68" s="2"/>
      <c r="K68" s="52"/>
      <c r="L68" s="2"/>
      <c r="M68" s="2"/>
      <c r="N68" s="2"/>
      <c r="O68" s="2"/>
      <c r="P68" s="2"/>
      <c r="Q68" s="2"/>
      <c r="R68" s="2"/>
      <c r="S68" s="2"/>
    </row>
    <row r="69" spans="2:19" s="2" customFormat="1" ht="15" customHeight="1" x14ac:dyDescent="0.3">
      <c r="B69" s="4"/>
      <c r="F69" s="51"/>
      <c r="K69" s="52"/>
    </row>
    <row r="70" spans="2:19" s="2" customFormat="1" ht="15" customHeight="1" x14ac:dyDescent="0.3">
      <c r="B70" s="4"/>
    </row>
    <row r="71" spans="2:19" s="2" customFormat="1" ht="15" customHeight="1" x14ac:dyDescent="0.3">
      <c r="B71" s="4"/>
    </row>
    <row r="72" spans="2:19" s="2" customFormat="1" x14ac:dyDescent="0.3">
      <c r="B72" s="4"/>
    </row>
    <row r="73" spans="2:19" s="2" customFormat="1" x14ac:dyDescent="0.3">
      <c r="B73" s="4"/>
    </row>
    <row r="74" spans="2:19" s="2" customFormat="1" ht="30" customHeight="1" x14ac:dyDescent="0.3">
      <c r="B74" s="4"/>
    </row>
    <row r="75" spans="2:19" s="2" customFormat="1" ht="30" customHeight="1" x14ac:dyDescent="0.3">
      <c r="B75" s="4"/>
    </row>
    <row r="76" spans="2:19" s="2" customFormat="1" x14ac:dyDescent="0.3">
      <c r="B76" s="4"/>
    </row>
    <row r="77" spans="2:19" s="2" customFormat="1" ht="30" customHeight="1" x14ac:dyDescent="0.3">
      <c r="B77" s="4"/>
    </row>
    <row r="78" spans="2:19" s="2" customFormat="1" ht="15" customHeight="1" x14ac:dyDescent="0.3">
      <c r="B78" s="4"/>
    </row>
    <row r="79" spans="2:19" s="2" customFormat="1" ht="78.75" customHeight="1" x14ac:dyDescent="0.3">
      <c r="B79" s="4"/>
    </row>
    <row r="80" spans="2:19" s="2" customFormat="1" ht="49.5" customHeight="1" x14ac:dyDescent="0.3">
      <c r="B80" s="4"/>
    </row>
    <row r="81" spans="2:2" s="2" customFormat="1" x14ac:dyDescent="0.3">
      <c r="B81" s="4"/>
    </row>
    <row r="82" spans="2:2" s="2" customFormat="1" x14ac:dyDescent="0.3">
      <c r="B82" s="4"/>
    </row>
    <row r="83" spans="2:2" s="2" customFormat="1" x14ac:dyDescent="0.3">
      <c r="B83" s="4"/>
    </row>
    <row r="84" spans="2:2" s="2" customFormat="1" x14ac:dyDescent="0.3">
      <c r="B84" s="4"/>
    </row>
    <row r="85" spans="2:2" s="2" customFormat="1" x14ac:dyDescent="0.3">
      <c r="B85" s="4"/>
    </row>
    <row r="86" spans="2:2" s="2" customFormat="1" x14ac:dyDescent="0.3">
      <c r="B86" s="4"/>
    </row>
    <row r="87" spans="2:2" s="2" customFormat="1" x14ac:dyDescent="0.3">
      <c r="B87" s="4"/>
    </row>
    <row r="88" spans="2:2" s="2" customFormat="1" x14ac:dyDescent="0.3">
      <c r="B88" s="4"/>
    </row>
    <row r="89" spans="2:2" s="2" customFormat="1" x14ac:dyDescent="0.3">
      <c r="B89" s="4"/>
    </row>
    <row r="90" spans="2:2" s="2" customFormat="1" x14ac:dyDescent="0.3">
      <c r="B90" s="4"/>
    </row>
    <row r="91" spans="2:2" s="2" customFormat="1" x14ac:dyDescent="0.3">
      <c r="B91" s="4"/>
    </row>
    <row r="92" spans="2:2" s="2" customFormat="1" x14ac:dyDescent="0.3">
      <c r="B92" s="4"/>
    </row>
    <row r="93" spans="2:2" s="2" customFormat="1" x14ac:dyDescent="0.3">
      <c r="B93" s="4"/>
    </row>
    <row r="94" spans="2:2" s="2" customFormat="1" x14ac:dyDescent="0.3">
      <c r="B94" s="4"/>
    </row>
    <row r="95" spans="2:2" s="2" customFormat="1" x14ac:dyDescent="0.3">
      <c r="B95" s="4"/>
    </row>
    <row r="96" spans="2:2" s="2" customFormat="1" x14ac:dyDescent="0.3">
      <c r="B96" s="4"/>
    </row>
    <row r="97" spans="2:2" s="2" customFormat="1" x14ac:dyDescent="0.3">
      <c r="B97" s="4"/>
    </row>
    <row r="98" spans="2:2" s="2" customFormat="1" x14ac:dyDescent="0.3">
      <c r="B98" s="4"/>
    </row>
    <row r="99" spans="2:2" s="2" customFormat="1" x14ac:dyDescent="0.3">
      <c r="B99" s="4"/>
    </row>
    <row r="100" spans="2:2" s="2" customFormat="1" x14ac:dyDescent="0.3">
      <c r="B100" s="4"/>
    </row>
    <row r="101" spans="2:2" s="2" customFormat="1" x14ac:dyDescent="0.3">
      <c r="B101" s="4"/>
    </row>
    <row r="102" spans="2:2" s="2" customFormat="1" x14ac:dyDescent="0.3">
      <c r="B102" s="4"/>
    </row>
    <row r="103" spans="2:2" s="2" customFormat="1" x14ac:dyDescent="0.3">
      <c r="B103" s="4"/>
    </row>
    <row r="104" spans="2:2" s="2" customFormat="1" x14ac:dyDescent="0.3">
      <c r="B104" s="4"/>
    </row>
    <row r="105" spans="2:2" s="2" customFormat="1" x14ac:dyDescent="0.3">
      <c r="B105" s="4"/>
    </row>
    <row r="106" spans="2:2" s="2" customFormat="1" x14ac:dyDescent="0.3">
      <c r="B106" s="4"/>
    </row>
    <row r="107" spans="2:2" s="2" customFormat="1" x14ac:dyDescent="0.3">
      <c r="B107" s="4"/>
    </row>
    <row r="108" spans="2:2" s="2" customFormat="1" x14ac:dyDescent="0.3">
      <c r="B108" s="4"/>
    </row>
    <row r="109" spans="2:2" s="2" customFormat="1" x14ac:dyDescent="0.3">
      <c r="B109" s="4"/>
    </row>
    <row r="110" spans="2:2" s="2" customFormat="1" x14ac:dyDescent="0.3">
      <c r="B110" s="4"/>
    </row>
    <row r="111" spans="2:2" s="2" customFormat="1" x14ac:dyDescent="0.3">
      <c r="B111" s="4"/>
    </row>
    <row r="112" spans="2:2" s="2" customFormat="1" x14ac:dyDescent="0.3">
      <c r="B112" s="4"/>
    </row>
    <row r="113" spans="2:19" s="2" customFormat="1" x14ac:dyDescent="0.3">
      <c r="B113" s="4"/>
    </row>
    <row r="114" spans="2:19" s="2" customFormat="1" x14ac:dyDescent="0.3">
      <c r="B114" s="4"/>
    </row>
    <row r="115" spans="2:19" s="2" customFormat="1" x14ac:dyDescent="0.3">
      <c r="B115" s="4"/>
    </row>
    <row r="116" spans="2:19" s="2" customFormat="1" x14ac:dyDescent="0.3">
      <c r="B116" s="4"/>
    </row>
    <row r="117" spans="2:19" s="2" customFormat="1" x14ac:dyDescent="0.3">
      <c r="B117" s="4"/>
    </row>
    <row r="118" spans="2:19" s="2" customFormat="1" x14ac:dyDescent="0.3">
      <c r="B118" s="4"/>
    </row>
    <row r="119" spans="2:19" s="2" customFormat="1" x14ac:dyDescent="0.3">
      <c r="B119" s="4"/>
    </row>
    <row r="120" spans="2:19" s="2" customFormat="1" x14ac:dyDescent="0.3">
      <c r="B120" s="4"/>
    </row>
    <row r="121" spans="2:19" s="2" customFormat="1" x14ac:dyDescent="0.3">
      <c r="B121" s="4"/>
    </row>
    <row r="122" spans="2:19" s="2" customFormat="1" x14ac:dyDescent="0.3">
      <c r="B122" s="5"/>
      <c r="C122" s="1"/>
      <c r="D122" s="1"/>
      <c r="O122" s="1"/>
      <c r="P122" s="1"/>
      <c r="Q122" s="1"/>
      <c r="R122" s="1"/>
      <c r="S122" s="1"/>
    </row>
    <row r="123" spans="2:19" s="2" customFormat="1" x14ac:dyDescent="0.3">
      <c r="B123" s="5"/>
      <c r="C123" s="1"/>
      <c r="D123" s="1"/>
      <c r="O123" s="1"/>
      <c r="P123" s="1"/>
      <c r="Q123" s="1"/>
      <c r="R123" s="1"/>
      <c r="S123" s="1"/>
    </row>
    <row r="124" spans="2:19" s="2" customFormat="1" x14ac:dyDescent="0.3">
      <c r="B124" s="5"/>
      <c r="C124" s="1"/>
      <c r="D124" s="1"/>
      <c r="O124" s="1"/>
      <c r="P124" s="1"/>
      <c r="Q124" s="1"/>
      <c r="R124" s="1"/>
      <c r="S124" s="1"/>
    </row>
    <row r="125" spans="2:19" s="2" customFormat="1" x14ac:dyDescent="0.3">
      <c r="B125" s="5"/>
      <c r="C125" s="1"/>
      <c r="D125" s="1"/>
      <c r="O125" s="1"/>
      <c r="P125" s="1"/>
      <c r="Q125" s="1"/>
      <c r="R125" s="1"/>
      <c r="S125" s="1"/>
    </row>
    <row r="126" spans="2:19" s="2" customFormat="1" x14ac:dyDescent="0.3">
      <c r="B126" s="4"/>
    </row>
    <row r="127" spans="2:19" s="2" customFormat="1" x14ac:dyDescent="0.3">
      <c r="B127" s="4"/>
    </row>
    <row r="128" spans="2:19" s="2" customFormat="1" x14ac:dyDescent="0.3">
      <c r="B128" s="4"/>
    </row>
    <row r="129" spans="2:2" s="2" customFormat="1" x14ac:dyDescent="0.3">
      <c r="B129" s="4"/>
    </row>
    <row r="130" spans="2:2" s="2" customFormat="1" x14ac:dyDescent="0.3">
      <c r="B130" s="4"/>
    </row>
    <row r="131" spans="2:2" s="2" customFormat="1" x14ac:dyDescent="0.3">
      <c r="B131" s="4"/>
    </row>
    <row r="132" spans="2:2" s="2" customFormat="1" x14ac:dyDescent="0.3">
      <c r="B132" s="4"/>
    </row>
    <row r="133" spans="2:2" s="2" customFormat="1" x14ac:dyDescent="0.3">
      <c r="B133" s="4"/>
    </row>
    <row r="134" spans="2:2" s="2" customFormat="1" x14ac:dyDescent="0.3">
      <c r="B134" s="4"/>
    </row>
    <row r="135" spans="2:2" s="2" customFormat="1" x14ac:dyDescent="0.3">
      <c r="B135" s="4"/>
    </row>
    <row r="136" spans="2:2" s="2" customFormat="1" x14ac:dyDescent="0.3">
      <c r="B136" s="4"/>
    </row>
    <row r="137" spans="2:2" s="2" customFormat="1" x14ac:dyDescent="0.3">
      <c r="B137" s="4"/>
    </row>
    <row r="138" spans="2:2" s="2" customFormat="1" x14ac:dyDescent="0.3">
      <c r="B138" s="4"/>
    </row>
    <row r="139" spans="2:2" s="2" customFormat="1" x14ac:dyDescent="0.3">
      <c r="B139" s="4"/>
    </row>
    <row r="140" spans="2:2" s="2" customFormat="1" x14ac:dyDescent="0.3">
      <c r="B140" s="4"/>
    </row>
    <row r="141" spans="2:2" s="2" customFormat="1" x14ac:dyDescent="0.3">
      <c r="B141" s="4"/>
    </row>
    <row r="142" spans="2:2" s="2" customFormat="1" x14ac:dyDescent="0.3">
      <c r="B142" s="4"/>
    </row>
    <row r="143" spans="2:2" s="2" customFormat="1" x14ac:dyDescent="0.3">
      <c r="B143" s="4"/>
    </row>
    <row r="144" spans="2:2" s="2" customFormat="1" x14ac:dyDescent="0.3">
      <c r="B144" s="4"/>
    </row>
    <row r="145" spans="2:2" s="2" customFormat="1" x14ac:dyDescent="0.3">
      <c r="B145" s="4"/>
    </row>
    <row r="146" spans="2:2" s="2" customFormat="1" x14ac:dyDescent="0.3">
      <c r="B146" s="4"/>
    </row>
    <row r="147" spans="2:2" s="2" customFormat="1" x14ac:dyDescent="0.3">
      <c r="B147" s="4"/>
    </row>
    <row r="148" spans="2:2" s="2" customFormat="1" x14ac:dyDescent="0.3">
      <c r="B148" s="4"/>
    </row>
    <row r="149" spans="2:2" s="2" customFormat="1" x14ac:dyDescent="0.3">
      <c r="B149" s="4"/>
    </row>
    <row r="150" spans="2:2" s="2" customFormat="1" x14ac:dyDescent="0.3">
      <c r="B150" s="4"/>
    </row>
    <row r="151" spans="2:2" s="2" customFormat="1" x14ac:dyDescent="0.3">
      <c r="B151" s="4"/>
    </row>
    <row r="152" spans="2:2" s="2" customFormat="1" x14ac:dyDescent="0.3">
      <c r="B152" s="4"/>
    </row>
    <row r="153" spans="2:2" s="2" customFormat="1" x14ac:dyDescent="0.3">
      <c r="B153" s="4"/>
    </row>
    <row r="154" spans="2:2" s="2" customFormat="1" x14ac:dyDescent="0.3">
      <c r="B154" s="4"/>
    </row>
    <row r="155" spans="2:2" s="2" customFormat="1" x14ac:dyDescent="0.3">
      <c r="B155" s="4"/>
    </row>
    <row r="156" spans="2:2" s="2" customFormat="1" x14ac:dyDescent="0.3">
      <c r="B156" s="4"/>
    </row>
    <row r="157" spans="2:2" s="2" customFormat="1" x14ac:dyDescent="0.3">
      <c r="B157" s="4"/>
    </row>
    <row r="158" spans="2:2" s="2" customFormat="1" x14ac:dyDescent="0.3">
      <c r="B158" s="4"/>
    </row>
    <row r="159" spans="2:2" s="2" customFormat="1" x14ac:dyDescent="0.3">
      <c r="B159" s="4"/>
    </row>
    <row r="160" spans="2:2" s="2" customFormat="1" x14ac:dyDescent="0.3">
      <c r="B160" s="4"/>
    </row>
    <row r="161" spans="2:19" s="2" customFormat="1" x14ac:dyDescent="0.3">
      <c r="B161" s="4"/>
    </row>
    <row r="162" spans="2:19" s="2" customFormat="1" x14ac:dyDescent="0.3">
      <c r="B162" s="4"/>
    </row>
    <row r="163" spans="2:19" s="2" customFormat="1" x14ac:dyDescent="0.3">
      <c r="B163" s="4"/>
    </row>
    <row r="164" spans="2:19" s="2" customFormat="1" x14ac:dyDescent="0.3">
      <c r="B164" s="4"/>
    </row>
    <row r="165" spans="2:19" s="2" customFormat="1" x14ac:dyDescent="0.3">
      <c r="B165" s="4"/>
    </row>
    <row r="166" spans="2:19" s="2" customFormat="1" x14ac:dyDescent="0.3">
      <c r="B166" s="4"/>
    </row>
    <row r="167" spans="2:19" s="2" customFormat="1" x14ac:dyDescent="0.3">
      <c r="B167" s="4"/>
    </row>
    <row r="168" spans="2:19" s="2" customFormat="1" x14ac:dyDescent="0.3">
      <c r="B168" s="4"/>
    </row>
    <row r="169" spans="2:19" s="2" customFormat="1" x14ac:dyDescent="0.3">
      <c r="B169" s="4"/>
    </row>
    <row r="170" spans="2:19" s="2" customFormat="1" x14ac:dyDescent="0.3">
      <c r="B170" s="4"/>
      <c r="C170" s="52"/>
      <c r="D170" s="52"/>
      <c r="O170" s="52"/>
      <c r="P170" s="52"/>
      <c r="Q170" s="52"/>
      <c r="R170" s="52"/>
      <c r="S170" s="52"/>
    </row>
    <row r="171" spans="2:19" s="2" customFormat="1" x14ac:dyDescent="0.3">
      <c r="B171" s="4"/>
      <c r="C171" s="52"/>
      <c r="D171" s="52"/>
      <c r="O171" s="52"/>
      <c r="P171" s="52"/>
      <c r="Q171" s="52"/>
      <c r="R171" s="52"/>
      <c r="S171" s="52"/>
    </row>
    <row r="172" spans="2:19" s="2" customFormat="1" x14ac:dyDescent="0.3">
      <c r="B172" s="4"/>
      <c r="C172" s="52"/>
      <c r="D172" s="52"/>
      <c r="O172" s="52"/>
      <c r="P172" s="52"/>
      <c r="Q172" s="52"/>
      <c r="R172" s="52"/>
      <c r="S172" s="52"/>
    </row>
    <row r="173" spans="2:19" s="2" customFormat="1" x14ac:dyDescent="0.3">
      <c r="B173" s="4"/>
      <c r="C173" s="52"/>
      <c r="D173" s="52"/>
      <c r="O173" s="52"/>
      <c r="P173" s="52"/>
      <c r="Q173" s="52"/>
      <c r="R173" s="52"/>
      <c r="S173" s="52"/>
    </row>
    <row r="174" spans="2:19" s="2" customFormat="1" x14ac:dyDescent="0.3">
      <c r="B174" s="4"/>
      <c r="C174" s="52"/>
      <c r="D174" s="52"/>
      <c r="O174" s="52"/>
      <c r="P174" s="52"/>
      <c r="Q174" s="52"/>
      <c r="R174" s="52"/>
      <c r="S174" s="52"/>
    </row>
    <row r="175" spans="2:19" s="2" customFormat="1" x14ac:dyDescent="0.3">
      <c r="B175" s="4"/>
      <c r="C175" s="52"/>
      <c r="D175" s="52"/>
      <c r="O175" s="52"/>
      <c r="P175" s="52"/>
      <c r="Q175" s="52"/>
      <c r="R175" s="52"/>
      <c r="S175" s="52"/>
    </row>
    <row r="176" spans="2:19" s="2" customFormat="1" x14ac:dyDescent="0.3">
      <c r="B176" s="4"/>
      <c r="C176" s="52"/>
      <c r="D176" s="52"/>
      <c r="O176" s="52"/>
      <c r="P176" s="52"/>
      <c r="Q176" s="52"/>
      <c r="R176" s="52"/>
      <c r="S176" s="52"/>
    </row>
    <row r="177" spans="2:19" s="2" customFormat="1" x14ac:dyDescent="0.3">
      <c r="B177" s="5"/>
      <c r="C177" s="53"/>
      <c r="D177" s="53"/>
      <c r="O177" s="53"/>
      <c r="P177" s="53"/>
      <c r="Q177" s="53"/>
      <c r="R177" s="53"/>
      <c r="S177" s="53"/>
    </row>
    <row r="178" spans="2:19" s="2" customFormat="1" x14ac:dyDescent="0.3">
      <c r="B178" s="5"/>
      <c r="C178" s="53"/>
      <c r="D178" s="53"/>
      <c r="O178" s="53"/>
      <c r="P178" s="53"/>
      <c r="Q178" s="53"/>
      <c r="R178" s="53"/>
      <c r="S178" s="53"/>
    </row>
    <row r="179" spans="2:19" s="2" customFormat="1" x14ac:dyDescent="0.3">
      <c r="B179" s="5"/>
      <c r="C179" s="53"/>
      <c r="D179" s="53"/>
      <c r="O179" s="53"/>
      <c r="P179" s="53"/>
      <c r="Q179" s="53"/>
      <c r="R179" s="53"/>
      <c r="S179" s="53"/>
    </row>
    <row r="180" spans="2:19" s="2" customFormat="1" x14ac:dyDescent="0.3">
      <c r="B180" s="5"/>
      <c r="C180" s="53"/>
      <c r="D180" s="53"/>
      <c r="O180" s="53"/>
      <c r="P180" s="53"/>
      <c r="Q180" s="53"/>
      <c r="R180" s="53"/>
      <c r="S180" s="53"/>
    </row>
    <row r="181" spans="2:19" s="2" customFormat="1" x14ac:dyDescent="0.3">
      <c r="B181" s="5"/>
      <c r="C181" s="53"/>
      <c r="D181" s="53"/>
      <c r="O181" s="53"/>
      <c r="P181" s="53"/>
      <c r="Q181" s="53"/>
      <c r="R181" s="53"/>
      <c r="S181" s="53"/>
    </row>
    <row r="182" spans="2:19" s="2" customFormat="1" x14ac:dyDescent="0.3">
      <c r="B182" s="5"/>
      <c r="C182" s="53"/>
      <c r="D182" s="53"/>
      <c r="O182" s="53"/>
      <c r="P182" s="53"/>
      <c r="Q182" s="53"/>
      <c r="R182" s="53"/>
      <c r="S182" s="53"/>
    </row>
    <row r="183" spans="2:19" s="2" customFormat="1" x14ac:dyDescent="0.3">
      <c r="B183" s="5"/>
      <c r="C183" s="53"/>
      <c r="D183" s="53"/>
      <c r="O183" s="53"/>
      <c r="P183" s="53"/>
      <c r="Q183" s="53"/>
      <c r="R183" s="53"/>
      <c r="S183" s="53"/>
    </row>
    <row r="184" spans="2:19" s="2" customFormat="1" x14ac:dyDescent="0.3">
      <c r="B184" s="5"/>
      <c r="C184" s="53"/>
      <c r="D184" s="53"/>
      <c r="O184" s="53"/>
      <c r="P184" s="53"/>
      <c r="Q184" s="53"/>
      <c r="R184" s="53"/>
      <c r="S184" s="53"/>
    </row>
    <row r="185" spans="2:19" s="2" customFormat="1" x14ac:dyDescent="0.3">
      <c r="B185" s="5"/>
      <c r="C185" s="53"/>
      <c r="D185" s="53"/>
      <c r="O185" s="53"/>
      <c r="P185" s="53"/>
      <c r="Q185" s="53"/>
      <c r="R185" s="53"/>
      <c r="S185" s="53"/>
    </row>
    <row r="186" spans="2:19" s="2" customFormat="1" x14ac:dyDescent="0.3">
      <c r="B186" s="5"/>
      <c r="C186" s="53"/>
      <c r="D186" s="53"/>
      <c r="O186" s="53"/>
      <c r="P186" s="53"/>
      <c r="Q186" s="53"/>
      <c r="R186" s="53"/>
      <c r="S186" s="53"/>
    </row>
    <row r="187" spans="2:19" s="2" customFormat="1" x14ac:dyDescent="0.3">
      <c r="B187" s="5"/>
      <c r="C187" s="53"/>
      <c r="D187" s="53"/>
      <c r="O187" s="53"/>
      <c r="P187" s="53"/>
      <c r="Q187" s="53"/>
      <c r="R187" s="53"/>
      <c r="S187" s="53"/>
    </row>
    <row r="188" spans="2:19" s="2" customFormat="1" x14ac:dyDescent="0.3">
      <c r="B188" s="5"/>
      <c r="C188" s="53"/>
      <c r="D188" s="53"/>
      <c r="O188" s="53"/>
      <c r="P188" s="53"/>
      <c r="Q188" s="53"/>
      <c r="R188" s="53"/>
      <c r="S188" s="53"/>
    </row>
    <row r="189" spans="2:19" s="2" customFormat="1" x14ac:dyDescent="0.3">
      <c r="B189" s="5"/>
      <c r="C189" s="53"/>
      <c r="D189" s="53"/>
      <c r="O189" s="53"/>
      <c r="P189" s="53"/>
      <c r="Q189" s="53"/>
      <c r="R189" s="53"/>
      <c r="S189" s="53"/>
    </row>
    <row r="190" spans="2:19" s="2" customFormat="1" x14ac:dyDescent="0.3">
      <c r="B190" s="5"/>
      <c r="C190" s="53"/>
      <c r="D190" s="53"/>
      <c r="O190" s="53"/>
      <c r="P190" s="53"/>
      <c r="Q190" s="53"/>
      <c r="R190" s="53"/>
      <c r="S190" s="53"/>
    </row>
    <row r="191" spans="2:19" s="2" customFormat="1" x14ac:dyDescent="0.3">
      <c r="B191" s="5"/>
      <c r="C191" s="53"/>
      <c r="D191" s="53"/>
      <c r="O191" s="53"/>
      <c r="P191" s="53"/>
      <c r="Q191" s="53"/>
      <c r="R191" s="53"/>
      <c r="S191" s="53"/>
    </row>
    <row r="192" spans="2:19" s="2" customFormat="1" x14ac:dyDescent="0.3">
      <c r="B192" s="5"/>
      <c r="C192" s="53"/>
      <c r="D192" s="53"/>
      <c r="O192" s="53"/>
      <c r="P192" s="53"/>
      <c r="Q192" s="53"/>
      <c r="R192" s="53"/>
      <c r="S192" s="53"/>
    </row>
    <row r="193" spans="2:19" s="2" customFormat="1" x14ac:dyDescent="0.3">
      <c r="B193" s="5"/>
      <c r="C193" s="53"/>
      <c r="D193" s="53"/>
      <c r="O193" s="53"/>
      <c r="P193" s="53"/>
      <c r="Q193" s="53"/>
      <c r="R193" s="53"/>
      <c r="S193" s="53"/>
    </row>
    <row r="194" spans="2:19" s="2" customFormat="1" x14ac:dyDescent="0.3">
      <c r="B194" s="5"/>
      <c r="C194" s="53"/>
      <c r="D194" s="53"/>
      <c r="O194" s="53"/>
      <c r="P194" s="53"/>
      <c r="Q194" s="53"/>
      <c r="R194" s="53"/>
      <c r="S194" s="53"/>
    </row>
    <row r="195" spans="2:19" s="2" customFormat="1" x14ac:dyDescent="0.3">
      <c r="B195" s="5"/>
      <c r="C195" s="53"/>
      <c r="D195" s="53"/>
      <c r="O195" s="53"/>
      <c r="P195" s="53"/>
      <c r="Q195" s="53"/>
      <c r="R195" s="53"/>
      <c r="S195" s="53"/>
    </row>
    <row r="196" spans="2:19" s="2" customFormat="1" x14ac:dyDescent="0.3">
      <c r="B196" s="5"/>
      <c r="C196" s="53"/>
      <c r="D196" s="53"/>
      <c r="O196" s="53"/>
      <c r="P196" s="53"/>
      <c r="Q196" s="53"/>
      <c r="R196" s="53"/>
      <c r="S196" s="53"/>
    </row>
    <row r="197" spans="2:19" s="2" customFormat="1" x14ac:dyDescent="0.3">
      <c r="B197" s="5"/>
      <c r="C197" s="53"/>
      <c r="D197" s="53"/>
      <c r="O197" s="53"/>
      <c r="P197" s="53"/>
      <c r="Q197" s="53"/>
      <c r="R197" s="53"/>
      <c r="S197" s="53"/>
    </row>
    <row r="198" spans="2:19" s="2" customFormat="1" x14ac:dyDescent="0.3">
      <c r="B198" s="5"/>
      <c r="C198" s="53"/>
      <c r="D198" s="53"/>
      <c r="O198" s="53"/>
      <c r="P198" s="53"/>
      <c r="Q198" s="53"/>
      <c r="R198" s="53"/>
      <c r="S198" s="53"/>
    </row>
    <row r="199" spans="2:19" s="2" customFormat="1" x14ac:dyDescent="0.3">
      <c r="B199" s="5"/>
      <c r="C199" s="53"/>
      <c r="D199" s="53"/>
      <c r="O199" s="53"/>
      <c r="P199" s="53"/>
      <c r="Q199" s="53"/>
      <c r="R199" s="53"/>
      <c r="S199" s="53"/>
    </row>
    <row r="200" spans="2:19" s="2" customFormat="1" x14ac:dyDescent="0.3">
      <c r="B200" s="5"/>
      <c r="C200" s="53"/>
      <c r="D200" s="53"/>
      <c r="O200" s="53"/>
      <c r="P200" s="53"/>
      <c r="Q200" s="53"/>
      <c r="R200" s="53"/>
      <c r="S200" s="53"/>
    </row>
    <row r="201" spans="2:19" s="2" customFormat="1" x14ac:dyDescent="0.3">
      <c r="B201" s="5"/>
      <c r="C201" s="53"/>
      <c r="D201" s="53"/>
      <c r="O201" s="53"/>
      <c r="P201" s="53"/>
      <c r="Q201" s="53"/>
      <c r="R201" s="53"/>
      <c r="S201" s="53"/>
    </row>
    <row r="202" spans="2:19" s="2" customFormat="1" x14ac:dyDescent="0.3">
      <c r="B202" s="5"/>
      <c r="C202" s="53"/>
      <c r="D202" s="53"/>
      <c r="O202" s="53"/>
      <c r="P202" s="53"/>
      <c r="Q202" s="53"/>
      <c r="R202" s="53"/>
      <c r="S202" s="53"/>
    </row>
    <row r="203" spans="2:19" s="2" customFormat="1" x14ac:dyDescent="0.3">
      <c r="B203" s="5"/>
      <c r="C203" s="53"/>
      <c r="D203" s="53"/>
      <c r="O203" s="53"/>
      <c r="P203" s="53"/>
      <c r="Q203" s="53"/>
      <c r="R203" s="53"/>
      <c r="S203" s="53"/>
    </row>
    <row r="204" spans="2:19" s="2" customFormat="1" x14ac:dyDescent="0.3">
      <c r="B204" s="5"/>
      <c r="C204" s="53"/>
      <c r="D204" s="53"/>
      <c r="O204" s="53"/>
      <c r="P204" s="53"/>
      <c r="Q204" s="53"/>
      <c r="R204" s="53"/>
      <c r="S204" s="53"/>
    </row>
    <row r="205" spans="2:19" s="2" customFormat="1" x14ac:dyDescent="0.3">
      <c r="B205" s="5"/>
      <c r="C205" s="53"/>
      <c r="D205" s="53"/>
      <c r="O205" s="53"/>
      <c r="P205" s="53"/>
      <c r="Q205" s="53"/>
      <c r="R205" s="53"/>
      <c r="S205" s="53"/>
    </row>
    <row r="206" spans="2:19" s="2" customFormat="1" x14ac:dyDescent="0.3">
      <c r="B206" s="5"/>
      <c r="C206" s="53"/>
      <c r="D206" s="53"/>
      <c r="O206" s="53"/>
      <c r="P206" s="53"/>
      <c r="Q206" s="53"/>
      <c r="R206" s="53"/>
      <c r="S206" s="53"/>
    </row>
    <row r="207" spans="2:19" s="2" customFormat="1" x14ac:dyDescent="0.3">
      <c r="B207" s="5"/>
      <c r="C207" s="53"/>
      <c r="D207" s="53"/>
      <c r="O207" s="53"/>
      <c r="P207" s="53"/>
      <c r="Q207" s="53"/>
      <c r="R207" s="53"/>
      <c r="S207" s="53"/>
    </row>
    <row r="208" spans="2:19" s="2" customFormat="1" x14ac:dyDescent="0.3">
      <c r="B208" s="5"/>
      <c r="C208" s="53"/>
      <c r="D208" s="53"/>
      <c r="O208" s="53"/>
      <c r="P208" s="53"/>
      <c r="Q208" s="53"/>
      <c r="R208" s="53"/>
      <c r="S208" s="53"/>
    </row>
    <row r="209" spans="2:19" s="2" customFormat="1" x14ac:dyDescent="0.3">
      <c r="B209" s="5"/>
      <c r="C209" s="53"/>
      <c r="D209" s="53"/>
      <c r="O209" s="53"/>
      <c r="P209" s="53"/>
      <c r="Q209" s="53"/>
      <c r="R209" s="53"/>
      <c r="S209" s="53"/>
    </row>
    <row r="210" spans="2:19" s="2" customFormat="1" x14ac:dyDescent="0.3">
      <c r="B210" s="5"/>
      <c r="C210" s="53"/>
      <c r="D210" s="53"/>
      <c r="O210" s="53"/>
      <c r="P210" s="53"/>
      <c r="Q210" s="53"/>
      <c r="R210" s="53"/>
      <c r="S210" s="53"/>
    </row>
    <row r="211" spans="2:19" s="2" customFormat="1" x14ac:dyDescent="0.3">
      <c r="B211" s="5"/>
      <c r="C211" s="53"/>
      <c r="D211" s="53"/>
      <c r="O211" s="53"/>
      <c r="P211" s="53"/>
      <c r="Q211" s="53"/>
      <c r="R211" s="53"/>
      <c r="S211" s="53"/>
    </row>
    <row r="212" spans="2:19" s="2" customFormat="1" x14ac:dyDescent="0.3">
      <c r="B212" s="5"/>
      <c r="C212" s="53"/>
      <c r="D212" s="53"/>
      <c r="O212" s="53"/>
      <c r="P212" s="53"/>
      <c r="Q212" s="53"/>
      <c r="R212" s="53"/>
      <c r="S212" s="53"/>
    </row>
    <row r="213" spans="2:19" s="2" customFormat="1" x14ac:dyDescent="0.3">
      <c r="B213" s="5"/>
      <c r="C213" s="53"/>
      <c r="D213" s="53"/>
      <c r="O213" s="53"/>
      <c r="P213" s="53"/>
      <c r="Q213" s="53"/>
      <c r="R213" s="53"/>
      <c r="S213" s="53"/>
    </row>
    <row r="214" spans="2:19" s="2" customFormat="1" x14ac:dyDescent="0.3">
      <c r="B214" s="5"/>
      <c r="C214" s="53"/>
      <c r="D214" s="53"/>
      <c r="O214" s="53"/>
      <c r="P214" s="53"/>
      <c r="Q214" s="53"/>
      <c r="R214" s="53"/>
      <c r="S214" s="53"/>
    </row>
    <row r="215" spans="2:19" s="2" customFormat="1" x14ac:dyDescent="0.3">
      <c r="B215" s="5"/>
      <c r="C215" s="53"/>
      <c r="D215" s="53"/>
      <c r="O215" s="53"/>
      <c r="P215" s="53"/>
      <c r="Q215" s="53"/>
      <c r="R215" s="53"/>
      <c r="S215" s="53"/>
    </row>
    <row r="216" spans="2:19" s="2" customFormat="1" x14ac:dyDescent="0.3">
      <c r="B216" s="54"/>
      <c r="C216" s="53"/>
      <c r="D216" s="53"/>
      <c r="O216" s="53"/>
      <c r="P216" s="53"/>
      <c r="Q216" s="53"/>
      <c r="R216" s="53"/>
      <c r="S216" s="53"/>
    </row>
    <row r="217" spans="2:19" s="2" customFormat="1" x14ac:dyDescent="0.3">
      <c r="B217" s="54"/>
      <c r="C217" s="53"/>
      <c r="D217" s="53"/>
      <c r="O217" s="53"/>
      <c r="P217" s="53"/>
      <c r="Q217" s="53"/>
      <c r="R217" s="53"/>
      <c r="S217" s="53"/>
    </row>
    <row r="218" spans="2:19" s="2" customFormat="1" x14ac:dyDescent="0.3">
      <c r="B218" s="54"/>
      <c r="C218" s="53"/>
      <c r="D218" s="53"/>
      <c r="O218" s="53"/>
      <c r="P218" s="53"/>
      <c r="Q218" s="53"/>
      <c r="R218" s="53"/>
      <c r="S218" s="53"/>
    </row>
    <row r="219" spans="2:19" s="2" customFormat="1" x14ac:dyDescent="0.3">
      <c r="B219" s="54"/>
      <c r="C219" s="53"/>
      <c r="D219" s="53"/>
      <c r="O219" s="53"/>
      <c r="P219" s="53"/>
      <c r="Q219" s="53"/>
      <c r="R219" s="53"/>
      <c r="S219" s="53"/>
    </row>
    <row r="220" spans="2:19" s="2" customFormat="1" x14ac:dyDescent="0.3">
      <c r="B220" s="54"/>
      <c r="C220" s="53"/>
      <c r="D220" s="53"/>
      <c r="O220" s="53"/>
      <c r="P220" s="53"/>
      <c r="Q220" s="53"/>
      <c r="R220" s="53"/>
      <c r="S220" s="53"/>
    </row>
    <row r="221" spans="2:19" s="2" customFormat="1" x14ac:dyDescent="0.3">
      <c r="B221" s="54"/>
      <c r="C221" s="53"/>
      <c r="D221" s="53"/>
      <c r="O221" s="53"/>
      <c r="P221" s="53"/>
      <c r="Q221" s="53"/>
      <c r="R221" s="53"/>
      <c r="S221" s="53"/>
    </row>
    <row r="222" spans="2:19" s="2" customFormat="1" x14ac:dyDescent="0.3">
      <c r="B222" s="54"/>
      <c r="C222" s="53"/>
      <c r="D222" s="53"/>
      <c r="O222" s="53"/>
      <c r="P222" s="53"/>
      <c r="Q222" s="53"/>
      <c r="R222" s="53"/>
      <c r="S222" s="53"/>
    </row>
    <row r="223" spans="2:19" s="2" customFormat="1" x14ac:dyDescent="0.3">
      <c r="B223" s="54"/>
      <c r="C223" s="53"/>
      <c r="D223" s="53"/>
      <c r="O223" s="53"/>
      <c r="P223" s="53"/>
      <c r="Q223" s="53"/>
      <c r="R223" s="53"/>
      <c r="S223" s="53"/>
    </row>
    <row r="224" spans="2:19" s="2" customFormat="1" x14ac:dyDescent="0.3">
      <c r="B224" s="54"/>
      <c r="C224" s="53"/>
      <c r="D224" s="53"/>
      <c r="O224" s="53"/>
      <c r="P224" s="53"/>
      <c r="Q224" s="53"/>
      <c r="R224" s="53"/>
      <c r="S224" s="53"/>
    </row>
    <row r="225" spans="2:19" s="2" customFormat="1" x14ac:dyDescent="0.3">
      <c r="B225" s="54"/>
      <c r="C225" s="53"/>
      <c r="D225" s="53"/>
      <c r="O225" s="53"/>
      <c r="P225" s="53"/>
      <c r="Q225" s="53"/>
      <c r="R225" s="53"/>
      <c r="S225" s="53"/>
    </row>
    <row r="226" spans="2:19" s="2" customFormat="1" x14ac:dyDescent="0.3">
      <c r="B226" s="54"/>
      <c r="C226" s="53"/>
      <c r="D226" s="53"/>
      <c r="O226" s="53"/>
      <c r="P226" s="53"/>
      <c r="Q226" s="53"/>
      <c r="R226" s="53"/>
      <c r="S226" s="53"/>
    </row>
    <row r="227" spans="2:19" s="2" customFormat="1" x14ac:dyDescent="0.3">
      <c r="B227" s="54"/>
      <c r="C227" s="53"/>
      <c r="D227" s="53"/>
      <c r="O227" s="53"/>
      <c r="P227" s="53"/>
      <c r="Q227" s="53"/>
      <c r="R227" s="53"/>
      <c r="S227" s="53"/>
    </row>
    <row r="228" spans="2:19" s="2" customFormat="1" x14ac:dyDescent="0.3">
      <c r="B228" s="54"/>
      <c r="C228" s="53"/>
      <c r="D228" s="53"/>
      <c r="O228" s="53"/>
      <c r="P228" s="53"/>
      <c r="Q228" s="53"/>
      <c r="R228" s="53"/>
      <c r="S228" s="53"/>
    </row>
    <row r="229" spans="2:19" s="2" customFormat="1" x14ac:dyDescent="0.3">
      <c r="B229" s="54"/>
      <c r="C229" s="53"/>
      <c r="D229" s="53"/>
      <c r="O229" s="53"/>
      <c r="P229" s="53"/>
      <c r="Q229" s="53"/>
      <c r="R229" s="53"/>
      <c r="S229" s="53"/>
    </row>
    <row r="230" spans="2:19" s="2" customFormat="1" x14ac:dyDescent="0.3">
      <c r="B230" s="54"/>
      <c r="C230" s="53"/>
      <c r="D230" s="53"/>
      <c r="O230" s="53"/>
      <c r="P230" s="53"/>
      <c r="Q230" s="53"/>
      <c r="R230" s="53"/>
      <c r="S230" s="53"/>
    </row>
    <row r="231" spans="2:19" s="2" customFormat="1" x14ac:dyDescent="0.3">
      <c r="B231" s="54"/>
      <c r="C231" s="53"/>
      <c r="D231" s="53"/>
      <c r="O231" s="53"/>
      <c r="P231" s="53"/>
      <c r="Q231" s="53"/>
      <c r="R231" s="53"/>
      <c r="S231" s="53"/>
    </row>
    <row r="232" spans="2:19" s="2" customFormat="1" x14ac:dyDescent="0.3">
      <c r="B232" s="54"/>
      <c r="C232" s="53"/>
      <c r="D232" s="53"/>
      <c r="O232" s="53"/>
      <c r="P232" s="53"/>
      <c r="Q232" s="53"/>
      <c r="R232" s="53"/>
      <c r="S232" s="53"/>
    </row>
    <row r="233" spans="2:19" s="2" customFormat="1" x14ac:dyDescent="0.3">
      <c r="B233" s="54"/>
      <c r="C233" s="53"/>
      <c r="D233" s="53"/>
      <c r="O233" s="53"/>
      <c r="P233" s="53"/>
      <c r="Q233" s="53"/>
      <c r="R233" s="53"/>
      <c r="S233" s="53"/>
    </row>
    <row r="234" spans="2:19" s="2" customFormat="1" x14ac:dyDescent="0.3">
      <c r="B234" s="54"/>
      <c r="C234" s="53"/>
      <c r="D234" s="53"/>
      <c r="O234" s="53"/>
      <c r="P234" s="53"/>
      <c r="Q234" s="53"/>
      <c r="R234" s="53"/>
      <c r="S234" s="53"/>
    </row>
    <row r="235" spans="2:19" s="2" customFormat="1" x14ac:dyDescent="0.3">
      <c r="B235" s="54"/>
      <c r="C235" s="53"/>
      <c r="D235" s="53"/>
      <c r="O235" s="53"/>
      <c r="P235" s="53"/>
      <c r="Q235" s="53"/>
      <c r="R235" s="53"/>
      <c r="S235" s="53"/>
    </row>
    <row r="236" spans="2:19" s="2" customFormat="1" x14ac:dyDescent="0.3">
      <c r="B236" s="54"/>
      <c r="C236" s="53"/>
      <c r="D236" s="53"/>
      <c r="O236" s="53"/>
      <c r="P236" s="53"/>
      <c r="Q236" s="53"/>
      <c r="R236" s="53"/>
      <c r="S236" s="53"/>
    </row>
    <row r="237" spans="2:19" s="2" customFormat="1" x14ac:dyDescent="0.3">
      <c r="B237" s="54"/>
      <c r="C237" s="53"/>
      <c r="D237" s="53"/>
      <c r="O237" s="53"/>
      <c r="P237" s="53"/>
      <c r="Q237" s="53"/>
      <c r="R237" s="53"/>
      <c r="S237" s="53"/>
    </row>
    <row r="238" spans="2:19" s="2" customFormat="1" x14ac:dyDescent="0.3">
      <c r="B238" s="54"/>
      <c r="C238" s="53"/>
      <c r="D238" s="53"/>
      <c r="O238" s="53"/>
      <c r="P238" s="53"/>
      <c r="Q238" s="53"/>
      <c r="R238" s="53"/>
      <c r="S238" s="53"/>
    </row>
    <row r="239" spans="2:19" s="2" customFormat="1" x14ac:dyDescent="0.3">
      <c r="B239" s="54"/>
      <c r="C239" s="53"/>
      <c r="D239" s="53"/>
      <c r="O239" s="53"/>
      <c r="P239" s="53"/>
      <c r="Q239" s="53"/>
      <c r="R239" s="53"/>
      <c r="S239" s="53"/>
    </row>
    <row r="240" spans="2:19" s="2" customFormat="1" x14ac:dyDescent="0.3">
      <c r="B240" s="54"/>
      <c r="C240" s="53"/>
      <c r="D240" s="53"/>
      <c r="O240" s="53"/>
      <c r="P240" s="53"/>
      <c r="Q240" s="53"/>
      <c r="R240" s="53"/>
      <c r="S240" s="53"/>
    </row>
    <row r="241" spans="2:19" s="2" customFormat="1" x14ac:dyDescent="0.3">
      <c r="B241" s="54"/>
      <c r="C241" s="53"/>
      <c r="D241" s="53"/>
      <c r="O241" s="53"/>
      <c r="P241" s="53"/>
      <c r="Q241" s="53"/>
      <c r="R241" s="53"/>
      <c r="S241" s="53"/>
    </row>
    <row r="242" spans="2:19" s="2" customFormat="1" x14ac:dyDescent="0.3">
      <c r="B242" s="54"/>
      <c r="C242" s="53"/>
      <c r="D242" s="53"/>
      <c r="O242" s="53"/>
      <c r="P242" s="53"/>
      <c r="Q242" s="53"/>
      <c r="R242" s="53"/>
      <c r="S242" s="53"/>
    </row>
    <row r="243" spans="2:19" s="2" customFormat="1" x14ac:dyDescent="0.3">
      <c r="B243" s="5"/>
      <c r="C243" s="53"/>
      <c r="D243" s="53"/>
      <c r="O243" s="53"/>
      <c r="P243" s="53"/>
      <c r="Q243" s="53"/>
      <c r="R243" s="53"/>
      <c r="S243" s="53"/>
    </row>
    <row r="244" spans="2:19" s="2" customFormat="1" x14ac:dyDescent="0.3">
      <c r="B244" s="4"/>
      <c r="C244" s="52"/>
      <c r="D244" s="52"/>
      <c r="O244" s="52"/>
      <c r="P244" s="52"/>
      <c r="Q244" s="52"/>
      <c r="R244" s="52"/>
      <c r="S244" s="52"/>
    </row>
    <row r="245" spans="2:19" s="2" customFormat="1" x14ac:dyDescent="0.3">
      <c r="B245" s="4"/>
      <c r="C245" s="52"/>
      <c r="D245" s="52"/>
      <c r="O245" s="52"/>
      <c r="P245" s="52"/>
      <c r="Q245" s="52"/>
      <c r="R245" s="52"/>
      <c r="S245" s="52"/>
    </row>
    <row r="246" spans="2:19" s="2" customFormat="1" x14ac:dyDescent="0.3">
      <c r="B246" s="4"/>
      <c r="C246" s="52"/>
      <c r="D246" s="52"/>
      <c r="O246" s="52"/>
      <c r="P246" s="52"/>
      <c r="Q246" s="52"/>
      <c r="R246" s="52"/>
      <c r="S246" s="52"/>
    </row>
    <row r="247" spans="2:19" s="2" customFormat="1" x14ac:dyDescent="0.3">
      <c r="B247" s="4"/>
    </row>
    <row r="248" spans="2:19" s="2" customFormat="1" x14ac:dyDescent="0.3">
      <c r="B248" s="4"/>
    </row>
    <row r="249" spans="2:19" s="2" customFormat="1" x14ac:dyDescent="0.3">
      <c r="B249" s="4"/>
    </row>
    <row r="250" spans="2:19" s="2" customFormat="1" x14ac:dyDescent="0.3">
      <c r="B250" s="4"/>
    </row>
    <row r="251" spans="2:19" s="2" customFormat="1" x14ac:dyDescent="0.3">
      <c r="B251" s="4"/>
    </row>
    <row r="252" spans="2:19" s="2" customFormat="1" x14ac:dyDescent="0.3">
      <c r="B252" s="4"/>
    </row>
    <row r="253" spans="2:19" s="2" customFormat="1" x14ac:dyDescent="0.3">
      <c r="B253" s="4"/>
    </row>
    <row r="254" spans="2:19" s="2" customFormat="1" x14ac:dyDescent="0.3">
      <c r="B254" s="4"/>
    </row>
    <row r="255" spans="2:19" s="2" customFormat="1" x14ac:dyDescent="0.3">
      <c r="B255" s="4"/>
    </row>
    <row r="256" spans="2:19" s="2" customFormat="1" x14ac:dyDescent="0.3">
      <c r="B256" s="4"/>
    </row>
    <row r="257" spans="2:2" s="2" customFormat="1" x14ac:dyDescent="0.3">
      <c r="B257" s="4"/>
    </row>
    <row r="258" spans="2:2" s="2" customFormat="1" x14ac:dyDescent="0.3">
      <c r="B258" s="4"/>
    </row>
    <row r="259" spans="2:2" s="2" customFormat="1" x14ac:dyDescent="0.3">
      <c r="B259" s="4"/>
    </row>
    <row r="260" spans="2:2" s="2" customFormat="1" x14ac:dyDescent="0.3">
      <c r="B260" s="4"/>
    </row>
    <row r="261" spans="2:2" s="2" customFormat="1" x14ac:dyDescent="0.3">
      <c r="B261" s="4"/>
    </row>
    <row r="262" spans="2:2" s="2" customFormat="1" x14ac:dyDescent="0.3">
      <c r="B262" s="4"/>
    </row>
    <row r="263" spans="2:2" s="2" customFormat="1" x14ac:dyDescent="0.3">
      <c r="B263" s="4"/>
    </row>
    <row r="264" spans="2:2" s="2" customFormat="1" x14ac:dyDescent="0.3">
      <c r="B264" s="4"/>
    </row>
    <row r="265" spans="2:2" s="2" customFormat="1" x14ac:dyDescent="0.3">
      <c r="B265" s="4"/>
    </row>
    <row r="266" spans="2:2" s="2" customFormat="1" x14ac:dyDescent="0.3">
      <c r="B266" s="4"/>
    </row>
    <row r="267" spans="2:2" s="2" customFormat="1" x14ac:dyDescent="0.3">
      <c r="B267" s="4"/>
    </row>
    <row r="268" spans="2:2" s="2" customFormat="1" x14ac:dyDescent="0.3">
      <c r="B268" s="4"/>
    </row>
    <row r="269" spans="2:2" s="2" customFormat="1" x14ac:dyDescent="0.3">
      <c r="B269" s="4"/>
    </row>
    <row r="270" spans="2:2" s="2" customFormat="1" x14ac:dyDescent="0.3">
      <c r="B270" s="4"/>
    </row>
    <row r="271" spans="2:2" s="2" customFormat="1" x14ac:dyDescent="0.3">
      <c r="B271" s="4"/>
    </row>
    <row r="272" spans="2:2" s="2" customFormat="1" x14ac:dyDescent="0.3">
      <c r="B272" s="4"/>
    </row>
    <row r="273" spans="2:19" s="2" customFormat="1" x14ac:dyDescent="0.3">
      <c r="B273" s="4"/>
    </row>
    <row r="274" spans="2:19" s="2" customFormat="1" x14ac:dyDescent="0.3">
      <c r="B274" s="4"/>
    </row>
    <row r="275" spans="2:19" s="2" customFormat="1" x14ac:dyDescent="0.3">
      <c r="B275" s="4"/>
    </row>
    <row r="276" spans="2:19" s="2" customFormat="1" x14ac:dyDescent="0.3">
      <c r="B276" s="4"/>
    </row>
    <row r="277" spans="2:19" s="2" customFormat="1" x14ac:dyDescent="0.3">
      <c r="B277" s="4"/>
    </row>
    <row r="278" spans="2:19" s="2" customFormat="1" x14ac:dyDescent="0.3">
      <c r="B278" s="4"/>
    </row>
    <row r="279" spans="2:19" s="2" customFormat="1" x14ac:dyDescent="0.3">
      <c r="B279" s="4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2:19" s="2" customFormat="1" x14ac:dyDescent="0.3">
      <c r="B280" s="4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2:19" x14ac:dyDescent="0.3">
      <c r="B281" s="4"/>
      <c r="C281" s="2"/>
      <c r="D281" s="2"/>
      <c r="O281" s="2"/>
      <c r="P281" s="2"/>
      <c r="Q281" s="2"/>
      <c r="R281" s="2"/>
      <c r="S281" s="2"/>
    </row>
    <row r="282" spans="2:19" x14ac:dyDescent="0.3">
      <c r="B282" s="4"/>
      <c r="C282" s="2"/>
      <c r="D282" s="2"/>
      <c r="O282" s="2"/>
      <c r="P282" s="2"/>
      <c r="Q282" s="2"/>
      <c r="R282" s="2"/>
      <c r="S282" s="2"/>
    </row>
    <row r="283" spans="2:19" x14ac:dyDescent="0.3">
      <c r="B283" s="4"/>
      <c r="C283" s="2"/>
      <c r="D283" s="2"/>
      <c r="O283" s="2"/>
      <c r="P283" s="2"/>
      <c r="Q283" s="2"/>
      <c r="R283" s="2"/>
      <c r="S283" s="2"/>
    </row>
    <row r="284" spans="2:19" x14ac:dyDescent="0.3">
      <c r="B284" s="4"/>
      <c r="C284" s="2"/>
      <c r="D284" s="2"/>
      <c r="O284" s="2"/>
      <c r="P284" s="2"/>
      <c r="Q284" s="2"/>
      <c r="R284" s="2"/>
      <c r="S284" s="2"/>
    </row>
    <row r="285" spans="2:19" x14ac:dyDescent="0.3">
      <c r="B285" s="4"/>
      <c r="C285" s="2"/>
      <c r="D285" s="2"/>
      <c r="O285" s="2"/>
      <c r="P285" s="2"/>
      <c r="Q285" s="2"/>
      <c r="R285" s="2"/>
      <c r="S285" s="2"/>
    </row>
    <row r="286" spans="2:19" x14ac:dyDescent="0.3">
      <c r="B286" s="4"/>
      <c r="C286" s="2"/>
      <c r="D286" s="2"/>
      <c r="O286" s="2"/>
      <c r="P286" s="2"/>
      <c r="Q286" s="2"/>
      <c r="R286" s="2"/>
      <c r="S286" s="2"/>
    </row>
    <row r="287" spans="2:19" x14ac:dyDescent="0.3">
      <c r="B287" s="4"/>
      <c r="C287" s="2"/>
      <c r="D287" s="2"/>
      <c r="O287" s="2"/>
      <c r="P287" s="2"/>
      <c r="Q287" s="2"/>
      <c r="R287" s="2"/>
      <c r="S287" s="2"/>
    </row>
    <row r="288" spans="2:19" x14ac:dyDescent="0.3">
      <c r="B288" s="4"/>
      <c r="C288" s="2"/>
      <c r="D288" s="2"/>
      <c r="O288" s="2"/>
      <c r="P288" s="2"/>
      <c r="Q288" s="2"/>
      <c r="R288" s="2"/>
      <c r="S288" s="2"/>
    </row>
    <row r="289" spans="2:19" x14ac:dyDescent="0.3">
      <c r="B289" s="4"/>
      <c r="C289" s="2"/>
      <c r="D289" s="2"/>
      <c r="O289" s="2"/>
      <c r="P289" s="2"/>
      <c r="Q289" s="2"/>
      <c r="R289" s="2"/>
      <c r="S289" s="2"/>
    </row>
    <row r="290" spans="2:19" x14ac:dyDescent="0.3">
      <c r="B290" s="4"/>
      <c r="C290" s="55"/>
      <c r="D290" s="2"/>
      <c r="O290" s="2"/>
      <c r="P290" s="2"/>
      <c r="Q290" s="2"/>
      <c r="R290" s="2"/>
      <c r="S290" s="2"/>
    </row>
  </sheetData>
  <mergeCells count="27">
    <mergeCell ref="E3:I3"/>
    <mergeCell ref="J3:N3"/>
    <mergeCell ref="O3:S3"/>
    <mergeCell ref="A2:A5"/>
    <mergeCell ref="B2:C3"/>
    <mergeCell ref="D2:D5"/>
    <mergeCell ref="E2:S2"/>
    <mergeCell ref="K4:K5"/>
    <mergeCell ref="L4:L5"/>
    <mergeCell ref="M4:M5"/>
    <mergeCell ref="N4:N5"/>
    <mergeCell ref="Q4:Q5"/>
    <mergeCell ref="R4:R5"/>
    <mergeCell ref="S4:S5"/>
    <mergeCell ref="B4:B5"/>
    <mergeCell ref="C4:C5"/>
    <mergeCell ref="P4:P5"/>
    <mergeCell ref="J4:J5"/>
    <mergeCell ref="D9:D10"/>
    <mergeCell ref="D15:D17"/>
    <mergeCell ref="B31:C31"/>
    <mergeCell ref="O4:O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II.1.1.</vt:lpstr>
      <vt:lpstr>II.1.1.!Nyomtatási_terület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kelemenneme</dc:creator>
  <cp:lastModifiedBy>Windows-felhasználó</cp:lastModifiedBy>
  <cp:lastPrinted>2018-04-13T09:06:00Z</cp:lastPrinted>
  <dcterms:created xsi:type="dcterms:W3CDTF">2017-12-13T15:18:40Z</dcterms:created>
  <dcterms:modified xsi:type="dcterms:W3CDTF">2018-04-15T15:41:33Z</dcterms:modified>
</cp:coreProperties>
</file>